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636B211E-FD05-4F67-A63C-5EF5CE3A98A1}" xr6:coauthVersionLast="47" xr6:coauthVersionMax="47" xr10:uidLastSave="{00000000-0000-0000-0000-000000000000}"/>
  <bookViews>
    <workbookView xWindow="-108" yWindow="-108" windowWidth="23256" windowHeight="12528" xr2:uid="{16B9FFAF-4AE7-470E-9836-9B50B7058CE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D8" i="1"/>
  <c r="C8" i="1"/>
  <c r="E13" i="1" l="1"/>
</calcChain>
</file>

<file path=xl/sharedStrings.xml><?xml version="1.0" encoding="utf-8"?>
<sst xmlns="http://schemas.openxmlformats.org/spreadsheetml/2006/main" count="22" uniqueCount="18">
  <si>
    <t>Nom</t>
  </si>
  <si>
    <t>Adresse</t>
  </si>
  <si>
    <t>Millièmes</t>
  </si>
  <si>
    <t>Présent/représenté</t>
  </si>
  <si>
    <t>Vote</t>
  </si>
  <si>
    <t>A</t>
  </si>
  <si>
    <t>B</t>
  </si>
  <si>
    <t>C</t>
  </si>
  <si>
    <t>D</t>
  </si>
  <si>
    <t>Pour</t>
  </si>
  <si>
    <t>Contre</t>
  </si>
  <si>
    <t>Abstention</t>
  </si>
  <si>
    <t>O</t>
  </si>
  <si>
    <t>N</t>
  </si>
  <si>
    <t>P</t>
  </si>
  <si>
    <t>Résultat</t>
  </si>
  <si>
    <t>article 24, 25,26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</si>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</sst>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570B-DFF5-45D1-BB0C-0D8B4AE9A146}">
  <dimension ref="A1:E13"/>
  <sheetViews>
    <sheetView tabSelected="1" workbookViewId="0">
      <selection activeCell="B21" sqref="B21"/>
    </sheetView>
  </sheetViews>
  <sheetFormatPr baseColWidth="10" defaultRowHeight="14.4" x14ac:dyDescent="0.3"/>
  <cols>
    <col min="1" max="1" width="13.88671875" bestFit="1" customWidth="1"/>
    <col min="4" max="4" width="16.77734375" bestFit="1" customWidth="1"/>
  </cols>
  <sheetData>
    <row r="1" spans="1:5" x14ac:dyDescent="0.3">
      <c r="A1" t="s">
        <v>16</v>
      </c>
    </row>
    <row r="2" spans="1:5" x14ac:dyDescent="0.3">
      <c r="A2">
        <v>25</v>
      </c>
    </row>
    <row r="3" spans="1:5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3">
      <c r="A4" t="s">
        <v>5</v>
      </c>
      <c r="C4">
        <v>484</v>
      </c>
      <c r="D4" t="s">
        <v>12</v>
      </c>
      <c r="E4" t="s">
        <v>14</v>
      </c>
    </row>
    <row r="5" spans="1:5" x14ac:dyDescent="0.3">
      <c r="A5" t="s">
        <v>6</v>
      </c>
      <c r="C5">
        <v>1716</v>
      </c>
      <c r="D5" t="s">
        <v>12</v>
      </c>
      <c r="E5" t="s">
        <v>7</v>
      </c>
    </row>
    <row r="6" spans="1:5" x14ac:dyDescent="0.3">
      <c r="A6" t="s">
        <v>7</v>
      </c>
      <c r="C6">
        <v>1530</v>
      </c>
      <c r="D6" t="s">
        <v>12</v>
      </c>
      <c r="E6" t="s">
        <v>5</v>
      </c>
    </row>
    <row r="7" spans="1:5" x14ac:dyDescent="0.3">
      <c r="A7" t="s">
        <v>8</v>
      </c>
      <c r="C7">
        <v>1240</v>
      </c>
      <c r="D7" t="s">
        <v>13</v>
      </c>
    </row>
    <row r="8" spans="1:5" x14ac:dyDescent="0.3">
      <c r="B8" t="s">
        <v>17</v>
      </c>
      <c r="C8">
        <f>SUM(C4:C7)</f>
        <v>4970</v>
      </c>
      <c r="D8">
        <f>SUMIFS($C$4:$C$7,$D$4:$D$7,"O")</f>
        <v>3730</v>
      </c>
    </row>
    <row r="10" spans="1:5" x14ac:dyDescent="0.3">
      <c r="D10" t="s">
        <v>9</v>
      </c>
      <c r="E10">
        <f>SUMIFS($C$4:$C$7,$E$4:$E$7,"P")</f>
        <v>484</v>
      </c>
    </row>
    <row r="11" spans="1:5" x14ac:dyDescent="0.3">
      <c r="D11" t="s">
        <v>10</v>
      </c>
      <c r="E11">
        <f>SUMIFS($C$4:$C$7,$E$4:$E$7,"C")</f>
        <v>1716</v>
      </c>
    </row>
    <row r="12" spans="1:5" x14ac:dyDescent="0.3">
      <c r="D12" t="s">
        <v>11</v>
      </c>
      <c r="E12">
        <f>SUMIFS($C$4:$C$7,$E$4:$E$7,"A")</f>
        <v>1530</v>
      </c>
    </row>
    <row r="13" spans="1:5" x14ac:dyDescent="0.3">
      <c r="D13" t="s">
        <v>15</v>
      </c>
      <c r="E13" t="str">
        <f>IF(A2=25,IF(E10&gt;C8/2,"adopté",IF(E10&lt;C8/3,"rejeté","2ème vote art 24")),IF(A2=24,IF(E10&gt;D8/2,"adopté","rejeté"),IF(E10&lt;=C8*2/3,"adopté","rejeté")))</f>
        <v>rejeté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dcterms:created xsi:type="dcterms:W3CDTF">2025-03-17T17:34:40Z</dcterms:created>
  <dcterms:modified xsi:type="dcterms:W3CDTF">2025-03-18T13:27:38Z</dcterms:modified>
</cp:coreProperties>
</file>