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F:\Users\Christian\Documents\Mes Excel\FORUM\"/>
    </mc:Choice>
  </mc:AlternateContent>
  <xr:revisionPtr revIDLastSave="0" documentId="13_ncr:1_{9555FDF9-8212-4A99-92D2-89C6DEB7CE1B}" xr6:coauthVersionLast="47" xr6:coauthVersionMax="47" xr10:uidLastSave="{00000000-0000-0000-0000-000000000000}"/>
  <bookViews>
    <workbookView xWindow="-120" yWindow="-120" windowWidth="38640" windowHeight="15720" activeTab="1" xr2:uid="{00000000-000D-0000-FFFF-FFFF00000000}"/>
  </bookViews>
  <sheets>
    <sheet name="Liaison" sheetId="5" r:id="rId1"/>
    <sheet name="BDD clients" sheetId="1" r:id="rId2"/>
    <sheet name="TABLE" sheetId="6" r:id="rId3"/>
  </sheets>
  <definedNames>
    <definedName name="_xlnm._FilterDatabase" localSheetId="1" hidden="1">'BDD clients'!$A$3:$E$213</definedName>
    <definedName name="absences">'BDD clients'!$A$3:$E$213</definedName>
    <definedName name="Effet">'BDD clients'!$F$3:$K$213</definedName>
    <definedName name="Segment_Classe_de_l_élève">#N/A</definedName>
    <definedName name="Segment_Date">#N/A</definedName>
    <definedName name="Segment_Nom__de_l_élève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7" i="1"/>
  <c r="D8" i="1"/>
  <c r="D9" i="1"/>
  <c r="D5" i="1"/>
  <c r="D6" i="1"/>
  <c r="D4" i="1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4" i="1"/>
</calcChain>
</file>

<file path=xl/sharedStrings.xml><?xml version="1.0" encoding="utf-8"?>
<sst xmlns="http://schemas.openxmlformats.org/spreadsheetml/2006/main" count="2094" uniqueCount="104">
  <si>
    <t>REVEL</t>
  </si>
  <si>
    <t>Marie Paule</t>
  </si>
  <si>
    <t>AGNELLINI</t>
  </si>
  <si>
    <t>Valérie</t>
  </si>
  <si>
    <t>MARTELLO</t>
  </si>
  <si>
    <t>Amélie</t>
  </si>
  <si>
    <t xml:space="preserve">ROUX </t>
  </si>
  <si>
    <t>Virginie</t>
  </si>
  <si>
    <t>BRIER</t>
  </si>
  <si>
    <t>Michel</t>
  </si>
  <si>
    <t>BATOL</t>
  </si>
  <si>
    <t>Mélanie</t>
  </si>
  <si>
    <t>BRINIER</t>
  </si>
  <si>
    <t>Marc</t>
  </si>
  <si>
    <t>COMMAND</t>
  </si>
  <si>
    <t>Aurélie</t>
  </si>
  <si>
    <t>AVRILLO</t>
  </si>
  <si>
    <t>Elodie</t>
  </si>
  <si>
    <t>VERDOU</t>
  </si>
  <si>
    <t>Anna</t>
  </si>
  <si>
    <t>MARJOL</t>
  </si>
  <si>
    <t>Rolland</t>
  </si>
  <si>
    <t>REIXI</t>
  </si>
  <si>
    <t>Thierry</t>
  </si>
  <si>
    <t>GROLLO</t>
  </si>
  <si>
    <t>Léa</t>
  </si>
  <si>
    <t>FRANC</t>
  </si>
  <si>
    <t>Emma</t>
  </si>
  <si>
    <t>BENABDEL</t>
  </si>
  <si>
    <t>Medhi</t>
  </si>
  <si>
    <t>ABRIOUX</t>
  </si>
  <si>
    <t>Elisabeth</t>
  </si>
  <si>
    <t>VINCENT</t>
  </si>
  <si>
    <t>Manon</t>
  </si>
  <si>
    <t>GARCIA</t>
  </si>
  <si>
    <t>Pedro</t>
  </si>
  <si>
    <t>BOUHADI</t>
  </si>
  <si>
    <t>Nadia</t>
  </si>
  <si>
    <t>PHILLIPI</t>
  </si>
  <si>
    <t>Pierre</t>
  </si>
  <si>
    <t>FERRAND</t>
  </si>
  <si>
    <t>Léo</t>
  </si>
  <si>
    <t>HERNARDEZ</t>
  </si>
  <si>
    <t>Monique</t>
  </si>
  <si>
    <t>IERY</t>
  </si>
  <si>
    <t>alexia</t>
  </si>
  <si>
    <t>KARDOUCHE</t>
  </si>
  <si>
    <t>Ichem</t>
  </si>
  <si>
    <t>LALVY</t>
  </si>
  <si>
    <t>Véronique</t>
  </si>
  <si>
    <t>MARKANI</t>
  </si>
  <si>
    <t>Aline</t>
  </si>
  <si>
    <t>RIVOLA</t>
  </si>
  <si>
    <t>Sophie</t>
  </si>
  <si>
    <t>AZOUZ</t>
  </si>
  <si>
    <t>Rachel</t>
  </si>
  <si>
    <t>VAUTRIN</t>
  </si>
  <si>
    <t>Rémy</t>
  </si>
  <si>
    <t>UFFOL</t>
  </si>
  <si>
    <t>Jérome</t>
  </si>
  <si>
    <t>Étiquettes de lignes</t>
  </si>
  <si>
    <t>Total général</t>
  </si>
  <si>
    <t>Paliers Sanction</t>
  </si>
  <si>
    <t>Observations</t>
  </si>
  <si>
    <t>Date d'effet 21h</t>
  </si>
  <si>
    <t>Date d'effet 42h</t>
  </si>
  <si>
    <t>Date d'effet 63h</t>
  </si>
  <si>
    <t>Date d'effet 84h</t>
  </si>
  <si>
    <t xml:space="preserve">1 semaine d'arret en février </t>
  </si>
  <si>
    <t xml:space="preserve">exclusion 3 jours </t>
  </si>
  <si>
    <t>Nom  de l'élève</t>
  </si>
  <si>
    <t>Prénom de l'élève</t>
  </si>
  <si>
    <t>Classe de l'élève</t>
  </si>
  <si>
    <t>23-MSE</t>
  </si>
  <si>
    <t>22-MSE</t>
  </si>
  <si>
    <t>23-LKO</t>
  </si>
  <si>
    <t>22-LKO</t>
  </si>
  <si>
    <t>23-DPY</t>
  </si>
  <si>
    <t>22-DPY</t>
  </si>
  <si>
    <t>Absence injustifiées</t>
  </si>
  <si>
    <t>Date</t>
  </si>
  <si>
    <t>Absences</t>
  </si>
  <si>
    <t>Mois (Date)</t>
  </si>
  <si>
    <t>janv</t>
  </si>
  <si>
    <t>févr</t>
  </si>
  <si>
    <t>mars</t>
  </si>
  <si>
    <t>avr</t>
  </si>
  <si>
    <t>mai</t>
  </si>
  <si>
    <t>juin</t>
  </si>
  <si>
    <t>juil</t>
  </si>
  <si>
    <t>Avertissement oral</t>
  </si>
  <si>
    <t>Exclusion</t>
  </si>
  <si>
    <t/>
  </si>
  <si>
    <t xml:space="preserve"> </t>
  </si>
  <si>
    <t>D.effet 21h</t>
  </si>
  <si>
    <t>D.effet 42h</t>
  </si>
  <si>
    <t>D.effet 63h</t>
  </si>
  <si>
    <t>D.effet 84h</t>
  </si>
  <si>
    <t>Noms</t>
  </si>
  <si>
    <t>Prénoms</t>
  </si>
  <si>
    <t>Classe</t>
  </si>
  <si>
    <t>Table des Elèves</t>
  </si>
  <si>
    <t>Clés</t>
  </si>
  <si>
    <t>DONNEES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</si>
</sst>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  <charset val="1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0" borderId="1" xfId="0" applyBorder="1"/>
    <xf numFmtId="14" fontId="0" fillId="0" borderId="1" xfId="0" applyNumberFormat="1" applyBorder="1"/>
    <xf numFmtId="0" fontId="0" fillId="0" borderId="0" xfId="0" pivotButton="1"/>
    <xf numFmtId="2" fontId="5" fillId="2" borderId="1" xfId="0" applyNumberFormat="1" applyFont="1" applyFill="1" applyBorder="1" applyAlignment="1">
      <alignment horizontal="center"/>
    </xf>
    <xf numFmtId="16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" fontId="0" fillId="0" borderId="3" xfId="0" applyNumberForma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30">
    <dxf>
      <fill>
        <patternFill>
          <bgColor rgb="FFFFFF00"/>
        </patternFill>
      </fill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fill>
        <patternFill patternType="solid">
          <fgColor theme="9"/>
          <bgColor theme="4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1"/>
        <scheme val="none"/>
      </font>
      <numFmt numFmtId="2" formatCode="0.00"/>
      <fill>
        <patternFill patternType="solid">
          <fgColor theme="9" tint="0.79998168889431442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ill>
        <patternFill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fgColor rgb="FFFF0000"/>
          <bgColor rgb="FFFF0000"/>
        </patternFill>
      </fill>
    </dxf>
    <dxf>
      <font>
        <b/>
        <i val="0"/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</xdr:row>
      <xdr:rowOff>47625</xdr:rowOff>
    </xdr:from>
    <xdr:to>
      <xdr:col>20</xdr:col>
      <xdr:colOff>304800</xdr:colOff>
      <xdr:row>14</xdr:row>
      <xdr:rowOff>95250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Date">
              <a:extLst>
                <a:ext uri="{FF2B5EF4-FFF2-40B4-BE49-F238E27FC236}">
                  <a16:creationId xmlns:a16="http://schemas.microsoft.com/office/drawing/2014/main" id="{BA213D41-9288-1A8C-CC15-79CB0EFFD33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373600" y="238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15</xdr:col>
      <xdr:colOff>19050</xdr:colOff>
      <xdr:row>1</xdr:row>
      <xdr:rowOff>47625</xdr:rowOff>
    </xdr:from>
    <xdr:to>
      <xdr:col>17</xdr:col>
      <xdr:colOff>323850</xdr:colOff>
      <xdr:row>14</xdr:row>
      <xdr:rowOff>95250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Nom  de l'élève">
              <a:extLst>
                <a:ext uri="{FF2B5EF4-FFF2-40B4-BE49-F238E27FC236}">
                  <a16:creationId xmlns:a16="http://schemas.microsoft.com/office/drawing/2014/main" id="{374D3302-8728-C09A-B867-BDBF49C2730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om  de l'élèv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106650" y="238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47625</xdr:colOff>
      <xdr:row>1</xdr:row>
      <xdr:rowOff>47625</xdr:rowOff>
    </xdr:from>
    <xdr:to>
      <xdr:col>14</xdr:col>
      <xdr:colOff>352425</xdr:colOff>
      <xdr:row>14</xdr:row>
      <xdr:rowOff>95250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Classe de l'élève">
              <a:extLst>
                <a:ext uri="{FF2B5EF4-FFF2-40B4-BE49-F238E27FC236}">
                  <a16:creationId xmlns:a16="http://schemas.microsoft.com/office/drawing/2014/main" id="{DE7C3EF8-119C-CA52-F23D-403B325AB55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lasse de l'élèv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849225" y="2381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fr-BE" sz="1100"/>
                <a:t>Cette forme représente un segment. Les segments sont pris en charge dans Excel 2010 ou version ultérieure.
En revanche, si la forme a été modifiée dans une version précédente d’Excel, ou si le classeur a été enregistré dans Excel 2003 ou une version précédente, vous ne pouvez pas utiliser le segment.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stian Schmidt" refreshedDate="45368.483959027777" createdVersion="8" refreshedVersion="8" minRefreshableVersion="3" recordCount="210" xr:uid="{BBEBD08C-8B94-4461-A69C-68804D237B4B}">
  <cacheSource type="worksheet">
    <worksheetSource ref="A3:K213" sheet="BDD clients"/>
  </cacheSource>
  <cacheFields count="13">
    <cacheField name="Date" numFmtId="14">
      <sharedItems containsSemiMixedTypes="0" containsNonDate="0" containsDate="1" containsString="0" minDate="2024-01-31T00:00:00" maxDate="2024-08-01T00:00:00" count="7">
        <d v="2024-01-31T00:00:00"/>
        <d v="2024-02-29T00:00:00"/>
        <d v="2024-03-30T00:00:00"/>
        <d v="2024-04-30T00:00:00"/>
        <d v="2024-05-31T00:00:00"/>
        <d v="2024-06-30T00:00:00"/>
        <d v="2024-07-31T00:00:00"/>
      </sharedItems>
      <fieldGroup par="12"/>
    </cacheField>
    <cacheField name="Nom  de l'élève" numFmtId="0">
      <sharedItems count="30">
        <s v="IERY"/>
        <s v="MARKANI"/>
        <s v="MARTELLO"/>
        <s v="VERDOU"/>
        <s v="COMMAND"/>
        <s v="ABRIOUX"/>
        <s v="AVRILLO"/>
        <s v="FRANC"/>
        <s v="KARDOUCHE"/>
        <s v="UFFOL"/>
        <s v="GROLLO"/>
        <s v="FERRAND"/>
        <s v="VINCENT"/>
        <s v="BRINIER"/>
        <s v="REVEL"/>
        <s v="BENABDEL"/>
        <s v="BATOL"/>
        <s v="BRIER"/>
        <s v="HERNARDEZ"/>
        <s v="BOUHADI"/>
        <s v="GARCIA"/>
        <s v="PHILLIPI"/>
        <s v="AZOUZ"/>
        <s v="VAUTRIN"/>
        <s v="MARJOL"/>
        <s v="RIVOLA"/>
        <s v="REIXI"/>
        <s v="AGNELLINI"/>
        <s v="LALVY"/>
        <s v="ROUX "/>
      </sharedItems>
    </cacheField>
    <cacheField name="Prénom de l'élève" numFmtId="0">
      <sharedItems count="30">
        <s v="alexia"/>
        <s v="Aline"/>
        <s v="Amélie"/>
        <s v="Anna"/>
        <s v="Aurélie"/>
        <s v="Elisabeth"/>
        <s v="Elodie"/>
        <s v="Emma"/>
        <s v="Ichem"/>
        <s v="Jérome"/>
        <s v="Léa"/>
        <s v="Léo"/>
        <s v="Manon"/>
        <s v="Marc"/>
        <s v="Marie Paule"/>
        <s v="Medhi"/>
        <s v="Mélanie"/>
        <s v="Michel"/>
        <s v="Monique"/>
        <s v="Nadia"/>
        <s v="Pedro"/>
        <s v="Pierre"/>
        <s v="Rachel"/>
        <s v="Rémy"/>
        <s v="Rolland"/>
        <s v="Sophie"/>
        <s v="Thierry"/>
        <s v="Valérie"/>
        <s v="Véronique"/>
        <s v="Virginie"/>
      </sharedItems>
    </cacheField>
    <cacheField name="Classe de l'élève" numFmtId="1">
      <sharedItems count="6">
        <s v="22-LKO"/>
        <s v="22-MSE"/>
        <s v="23-LKO"/>
        <s v="22-DPY"/>
        <s v="23-DPY"/>
        <s v="23-MSE"/>
      </sharedItems>
    </cacheField>
    <cacheField name="Absence injustifiées" numFmtId="0">
      <sharedItems containsString="0" containsBlank="1" containsNumber="1" minValue="0" maxValue="92"/>
    </cacheField>
    <cacheField name="Paliers Sanction" numFmtId="2">
      <sharedItems count="3">
        <s v=""/>
        <s v="Avertissement oral"/>
        <s v="Exclusion"/>
      </sharedItems>
    </cacheField>
    <cacheField name="Date d'effet 21h" numFmtId="0">
      <sharedItems containsNonDate="0" containsDate="1" containsString="0" containsBlank="1" minDate="2024-03-03T00:00:00" maxDate="2024-03-04T00:00:00" count="2">
        <m/>
        <d v="2024-03-03T00:00:00"/>
      </sharedItems>
    </cacheField>
    <cacheField name="Date d'effet 42h" numFmtId="0">
      <sharedItems containsNonDate="0" containsString="0" containsBlank="1" count="1">
        <m/>
      </sharedItems>
    </cacheField>
    <cacheField name="Date d'effet 63h" numFmtId="0">
      <sharedItems containsNonDate="0" containsString="0" containsBlank="1" count="1">
        <m/>
      </sharedItems>
    </cacheField>
    <cacheField name="Date d'effet 84h" numFmtId="0">
      <sharedItems containsNonDate="0" containsDate="1" containsString="0" containsBlank="1" minDate="2024-03-15T00:00:00" maxDate="2024-03-16T00:00:00" count="2">
        <m/>
        <d v="2024-03-15T00:00:00"/>
      </sharedItems>
    </cacheField>
    <cacheField name="Observations" numFmtId="0">
      <sharedItems containsBlank="1" count="3">
        <m/>
        <s v="1 semaine d'arret en février "/>
        <s v="exclusion 3 jours "/>
      </sharedItems>
    </cacheField>
    <cacheField name="Jours (Date)" numFmtId="0" databaseField="0">
      <fieldGroup base="0">
        <rangePr groupBy="days" startDate="2024-01-31T00:00:00" endDate="2024-08-01T00:00:00"/>
        <groupItems count="368">
          <s v="&lt;31/01/2024"/>
          <s v="01-janv"/>
          <s v="02-janv"/>
          <s v="03-janv"/>
          <s v="04-janv"/>
          <s v="05-janv"/>
          <s v="06-janv"/>
          <s v="07-janv"/>
          <s v="08-janv"/>
          <s v="09-janv"/>
          <s v="10-janv"/>
          <s v="11-janv"/>
          <s v="12-janv"/>
          <s v="13-janv"/>
          <s v="14-janv"/>
          <s v="15-janv"/>
          <s v="16-janv"/>
          <s v="17-janv"/>
          <s v="18-janv"/>
          <s v="19-janv"/>
          <s v="20-janv"/>
          <s v="21-janv"/>
          <s v="22-janv"/>
          <s v="23-janv"/>
          <s v="24-janv"/>
          <s v="25-janv"/>
          <s v="26-janv"/>
          <s v="27-janv"/>
          <s v="28-janv"/>
          <s v="29-janv"/>
          <s v="30-janv"/>
          <s v="31-janv"/>
          <s v="01-févr"/>
          <s v="02-févr"/>
          <s v="03-févr"/>
          <s v="04-févr"/>
          <s v="05-févr"/>
          <s v="06-févr"/>
          <s v="07-févr"/>
          <s v="08-févr"/>
          <s v="09-févr"/>
          <s v="10-févr"/>
          <s v="11-févr"/>
          <s v="12-févr"/>
          <s v="13-févr"/>
          <s v="14-févr"/>
          <s v="15-févr"/>
          <s v="16-févr"/>
          <s v="17-févr"/>
          <s v="18-févr"/>
          <s v="19-févr"/>
          <s v="20-févr"/>
          <s v="21-févr"/>
          <s v="22-févr"/>
          <s v="23-févr"/>
          <s v="24-févr"/>
          <s v="25-févr"/>
          <s v="26-févr"/>
          <s v="27-févr"/>
          <s v="28-févr"/>
          <s v="29-févr"/>
          <s v="01-mars"/>
          <s v="02-mars"/>
          <s v="03-mars"/>
          <s v="04-mars"/>
          <s v="05-mars"/>
          <s v="06-mars"/>
          <s v="07-mars"/>
          <s v="08-mars"/>
          <s v="09-mars"/>
          <s v="10-mars"/>
          <s v="11-mars"/>
          <s v="12-mars"/>
          <s v="13-mars"/>
          <s v="14-mars"/>
          <s v="15-mars"/>
          <s v="16-mars"/>
          <s v="17-mars"/>
          <s v="18-mars"/>
          <s v="19-mars"/>
          <s v="20-mars"/>
          <s v="21-mars"/>
          <s v="22-mars"/>
          <s v="23-mars"/>
          <s v="24-mars"/>
          <s v="25-mars"/>
          <s v="26-mars"/>
          <s v="27-mars"/>
          <s v="28-mars"/>
          <s v="29-mars"/>
          <s v="30-mars"/>
          <s v="31-mars"/>
          <s v="01-avr"/>
          <s v="02-avr"/>
          <s v="03-avr"/>
          <s v="04-avr"/>
          <s v="05-avr"/>
          <s v="06-avr"/>
          <s v="07-avr"/>
          <s v="08-avr"/>
          <s v="09-avr"/>
          <s v="10-avr"/>
          <s v="11-avr"/>
          <s v="12-avr"/>
          <s v="13-avr"/>
          <s v="14-avr"/>
          <s v="15-avr"/>
          <s v="16-avr"/>
          <s v="17-avr"/>
          <s v="18-avr"/>
          <s v="19-avr"/>
          <s v="20-avr"/>
          <s v="21-avr"/>
          <s v="22-avr"/>
          <s v="23-avr"/>
          <s v="24-avr"/>
          <s v="25-avr"/>
          <s v="26-avr"/>
          <s v="27-avr"/>
          <s v="28-avr"/>
          <s v="29-avr"/>
          <s v="30-avr"/>
          <s v="01-mai"/>
          <s v="02-mai"/>
          <s v="03-mai"/>
          <s v="04-mai"/>
          <s v="05-mai"/>
          <s v="06-mai"/>
          <s v="07-mai"/>
          <s v="08-mai"/>
          <s v="09-mai"/>
          <s v="10-mai"/>
          <s v="11-mai"/>
          <s v="12-mai"/>
          <s v="13-mai"/>
          <s v="14-mai"/>
          <s v="15-mai"/>
          <s v="16-mai"/>
          <s v="17-mai"/>
          <s v="18-mai"/>
          <s v="19-mai"/>
          <s v="20-mai"/>
          <s v="21-mai"/>
          <s v="22-mai"/>
          <s v="23-mai"/>
          <s v="24-mai"/>
          <s v="25-mai"/>
          <s v="26-mai"/>
          <s v="27-mai"/>
          <s v="28-mai"/>
          <s v="29-mai"/>
          <s v="30-mai"/>
          <s v="31-mai"/>
          <s v="01-juin"/>
          <s v="02-juin"/>
          <s v="03-juin"/>
          <s v="04-juin"/>
          <s v="05-juin"/>
          <s v="06-juin"/>
          <s v="07-juin"/>
          <s v="08-juin"/>
          <s v="09-juin"/>
          <s v="10-juin"/>
          <s v="11-juin"/>
          <s v="12-juin"/>
          <s v="13-juin"/>
          <s v="14-juin"/>
          <s v="15-juin"/>
          <s v="16-juin"/>
          <s v="17-juin"/>
          <s v="18-juin"/>
          <s v="19-juin"/>
          <s v="20-juin"/>
          <s v="21-juin"/>
          <s v="22-juin"/>
          <s v="23-juin"/>
          <s v="24-juin"/>
          <s v="25-juin"/>
          <s v="26-juin"/>
          <s v="27-juin"/>
          <s v="28-juin"/>
          <s v="29-juin"/>
          <s v="30-juin"/>
          <s v="01-juil"/>
          <s v="02-juil"/>
          <s v="03-juil"/>
          <s v="04-juil"/>
          <s v="05-juil"/>
          <s v="06-juil"/>
          <s v="07-juil"/>
          <s v="08-juil"/>
          <s v="09-juil"/>
          <s v="10-juil"/>
          <s v="11-juil"/>
          <s v="12-juil"/>
          <s v="13-juil"/>
          <s v="14-juil"/>
          <s v="15-juil"/>
          <s v="16-juil"/>
          <s v="17-juil"/>
          <s v="18-juil"/>
          <s v="19-juil"/>
          <s v="20-juil"/>
          <s v="21-juil"/>
          <s v="22-juil"/>
          <s v="23-juil"/>
          <s v="24-juil"/>
          <s v="25-juil"/>
          <s v="26-juil"/>
          <s v="27-juil"/>
          <s v="28-juil"/>
          <s v="29-juil"/>
          <s v="30-juil"/>
          <s v="31-juil"/>
          <s v="01-août"/>
          <s v="02-août"/>
          <s v="03-août"/>
          <s v="04-août"/>
          <s v="05-août"/>
          <s v="06-août"/>
          <s v="07-août"/>
          <s v="08-août"/>
          <s v="09-août"/>
          <s v="10-août"/>
          <s v="11-août"/>
          <s v="12-août"/>
          <s v="13-août"/>
          <s v="14-août"/>
          <s v="15-août"/>
          <s v="16-août"/>
          <s v="17-août"/>
          <s v="18-août"/>
          <s v="19-août"/>
          <s v="20-août"/>
          <s v="21-août"/>
          <s v="22-août"/>
          <s v="23-août"/>
          <s v="24-août"/>
          <s v="25-août"/>
          <s v="26-août"/>
          <s v="27-août"/>
          <s v="28-août"/>
          <s v="29-août"/>
          <s v="30-août"/>
          <s v="31-août"/>
          <s v="01-sept"/>
          <s v="02-sept"/>
          <s v="03-sept"/>
          <s v="04-sept"/>
          <s v="05-sept"/>
          <s v="06-sept"/>
          <s v="07-sept"/>
          <s v="08-sept"/>
          <s v="09-sept"/>
          <s v="10-sept"/>
          <s v="11-sept"/>
          <s v="12-sept"/>
          <s v="13-sept"/>
          <s v="14-sept"/>
          <s v="15-sept"/>
          <s v="16-sept"/>
          <s v="17-sept"/>
          <s v="18-sept"/>
          <s v="19-sept"/>
          <s v="20-sept"/>
          <s v="21-sept"/>
          <s v="22-sept"/>
          <s v="23-sept"/>
          <s v="24-sept"/>
          <s v="25-sept"/>
          <s v="26-sept"/>
          <s v="27-sept"/>
          <s v="28-sept"/>
          <s v="29-sept"/>
          <s v="30-sept"/>
          <s v="01-oct"/>
          <s v="02-oct"/>
          <s v="03-oct"/>
          <s v="04-oct"/>
          <s v="05-oct"/>
          <s v="06-oct"/>
          <s v="07-oct"/>
          <s v="08-oct"/>
          <s v="0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01-nov"/>
          <s v="02-nov"/>
          <s v="03-nov"/>
          <s v="04-nov"/>
          <s v="05-nov"/>
          <s v="06-nov"/>
          <s v="07-nov"/>
          <s v="08-nov"/>
          <s v="0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01-déc"/>
          <s v="02-déc"/>
          <s v="03-déc"/>
          <s v="04-déc"/>
          <s v="05-déc"/>
          <s v="06-déc"/>
          <s v="07-déc"/>
          <s v="08-déc"/>
          <s v="09-déc"/>
          <s v="10-déc"/>
          <s v="11-déc"/>
          <s v="12-déc"/>
          <s v="13-déc"/>
          <s v="14-déc"/>
          <s v="15-déc"/>
          <s v="16-déc"/>
          <s v="17-déc"/>
          <s v="18-déc"/>
          <s v="19-déc"/>
          <s v="20-déc"/>
          <s v="21-déc"/>
          <s v="22-déc"/>
          <s v="23-déc"/>
          <s v="24-déc"/>
          <s v="25-déc"/>
          <s v="26-déc"/>
          <s v="27-déc"/>
          <s v="28-déc"/>
          <s v="29-déc"/>
          <s v="30-déc"/>
          <s v="31-déc"/>
          <s v="&gt;01/08/2024"/>
        </groupItems>
      </fieldGroup>
    </cacheField>
    <cacheField name="Mois (Date)" numFmtId="0" databaseField="0">
      <fieldGroup base="0">
        <rangePr groupBy="months" startDate="2024-01-31T00:00:00" endDate="2024-08-01T00:00:00"/>
        <groupItems count="14">
          <s v="&lt;31/01/2024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/08/2024"/>
        </groupItems>
      </fieldGroup>
    </cacheField>
  </cacheFields>
  <extLst>
    <ext xmlns:x14="http://schemas.microsoft.com/office/spreadsheetml/2009/9/main" uri="{725AE2AE-9491-48be-B2B4-4EB974FC3084}">
      <x14:pivotCacheDefinition pivotCacheId="1692952864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0">
  <r>
    <x v="0"/>
    <x v="0"/>
    <x v="0"/>
    <x v="0"/>
    <n v="0"/>
    <x v="0"/>
    <x v="0"/>
    <x v="0"/>
    <x v="0"/>
    <x v="0"/>
    <x v="0"/>
  </r>
  <r>
    <x v="0"/>
    <x v="1"/>
    <x v="1"/>
    <x v="1"/>
    <n v="0"/>
    <x v="0"/>
    <x v="0"/>
    <x v="0"/>
    <x v="0"/>
    <x v="0"/>
    <x v="0"/>
  </r>
  <r>
    <x v="0"/>
    <x v="2"/>
    <x v="2"/>
    <x v="2"/>
    <n v="0"/>
    <x v="0"/>
    <x v="0"/>
    <x v="0"/>
    <x v="0"/>
    <x v="0"/>
    <x v="0"/>
  </r>
  <r>
    <x v="0"/>
    <x v="3"/>
    <x v="3"/>
    <x v="0"/>
    <n v="7"/>
    <x v="0"/>
    <x v="0"/>
    <x v="0"/>
    <x v="0"/>
    <x v="0"/>
    <x v="0"/>
  </r>
  <r>
    <x v="0"/>
    <x v="4"/>
    <x v="4"/>
    <x v="1"/>
    <n v="0"/>
    <x v="0"/>
    <x v="0"/>
    <x v="0"/>
    <x v="0"/>
    <x v="0"/>
    <x v="0"/>
  </r>
  <r>
    <x v="0"/>
    <x v="5"/>
    <x v="5"/>
    <x v="3"/>
    <n v="0"/>
    <x v="0"/>
    <x v="0"/>
    <x v="0"/>
    <x v="0"/>
    <x v="0"/>
    <x v="0"/>
  </r>
  <r>
    <x v="0"/>
    <x v="6"/>
    <x v="6"/>
    <x v="2"/>
    <n v="0"/>
    <x v="0"/>
    <x v="0"/>
    <x v="0"/>
    <x v="0"/>
    <x v="0"/>
    <x v="0"/>
  </r>
  <r>
    <x v="0"/>
    <x v="7"/>
    <x v="7"/>
    <x v="2"/>
    <n v="28"/>
    <x v="1"/>
    <x v="1"/>
    <x v="0"/>
    <x v="0"/>
    <x v="0"/>
    <x v="1"/>
  </r>
  <r>
    <x v="0"/>
    <x v="8"/>
    <x v="8"/>
    <x v="3"/>
    <n v="3.5"/>
    <x v="0"/>
    <x v="0"/>
    <x v="0"/>
    <x v="0"/>
    <x v="0"/>
    <x v="0"/>
  </r>
  <r>
    <x v="0"/>
    <x v="9"/>
    <x v="9"/>
    <x v="4"/>
    <n v="0"/>
    <x v="0"/>
    <x v="0"/>
    <x v="0"/>
    <x v="0"/>
    <x v="0"/>
    <x v="0"/>
  </r>
  <r>
    <x v="0"/>
    <x v="10"/>
    <x v="10"/>
    <x v="1"/>
    <n v="0"/>
    <x v="0"/>
    <x v="0"/>
    <x v="0"/>
    <x v="0"/>
    <x v="0"/>
    <x v="0"/>
  </r>
  <r>
    <x v="0"/>
    <x v="11"/>
    <x v="11"/>
    <x v="1"/>
    <n v="0"/>
    <x v="0"/>
    <x v="0"/>
    <x v="0"/>
    <x v="0"/>
    <x v="0"/>
    <x v="0"/>
  </r>
  <r>
    <x v="0"/>
    <x v="12"/>
    <x v="12"/>
    <x v="5"/>
    <n v="10.5"/>
    <x v="0"/>
    <x v="0"/>
    <x v="0"/>
    <x v="0"/>
    <x v="0"/>
    <x v="0"/>
  </r>
  <r>
    <x v="0"/>
    <x v="13"/>
    <x v="13"/>
    <x v="5"/>
    <n v="21"/>
    <x v="1"/>
    <x v="1"/>
    <x v="0"/>
    <x v="0"/>
    <x v="0"/>
    <x v="0"/>
  </r>
  <r>
    <x v="0"/>
    <x v="14"/>
    <x v="14"/>
    <x v="5"/>
    <n v="35"/>
    <x v="1"/>
    <x v="1"/>
    <x v="0"/>
    <x v="0"/>
    <x v="0"/>
    <x v="0"/>
  </r>
  <r>
    <x v="0"/>
    <x v="15"/>
    <x v="15"/>
    <x v="4"/>
    <n v="0"/>
    <x v="0"/>
    <x v="0"/>
    <x v="0"/>
    <x v="0"/>
    <x v="0"/>
    <x v="0"/>
  </r>
  <r>
    <x v="0"/>
    <x v="16"/>
    <x v="16"/>
    <x v="3"/>
    <n v="0"/>
    <x v="0"/>
    <x v="0"/>
    <x v="0"/>
    <x v="0"/>
    <x v="0"/>
    <x v="0"/>
  </r>
  <r>
    <x v="0"/>
    <x v="17"/>
    <x v="17"/>
    <x v="4"/>
    <n v="0"/>
    <x v="0"/>
    <x v="0"/>
    <x v="0"/>
    <x v="0"/>
    <x v="0"/>
    <x v="0"/>
  </r>
  <r>
    <x v="0"/>
    <x v="18"/>
    <x v="18"/>
    <x v="2"/>
    <n v="14"/>
    <x v="0"/>
    <x v="0"/>
    <x v="0"/>
    <x v="0"/>
    <x v="0"/>
    <x v="0"/>
  </r>
  <r>
    <x v="0"/>
    <x v="19"/>
    <x v="19"/>
    <x v="0"/>
    <n v="0"/>
    <x v="0"/>
    <x v="0"/>
    <x v="0"/>
    <x v="0"/>
    <x v="0"/>
    <x v="0"/>
  </r>
  <r>
    <x v="0"/>
    <x v="20"/>
    <x v="20"/>
    <x v="1"/>
    <n v="0"/>
    <x v="0"/>
    <x v="0"/>
    <x v="0"/>
    <x v="0"/>
    <x v="0"/>
    <x v="0"/>
  </r>
  <r>
    <x v="0"/>
    <x v="21"/>
    <x v="21"/>
    <x v="4"/>
    <n v="0"/>
    <x v="0"/>
    <x v="0"/>
    <x v="0"/>
    <x v="0"/>
    <x v="0"/>
    <x v="0"/>
  </r>
  <r>
    <x v="0"/>
    <x v="22"/>
    <x v="22"/>
    <x v="2"/>
    <n v="3.5"/>
    <x v="0"/>
    <x v="0"/>
    <x v="0"/>
    <x v="0"/>
    <x v="0"/>
    <x v="0"/>
  </r>
  <r>
    <x v="0"/>
    <x v="23"/>
    <x v="23"/>
    <x v="0"/>
    <n v="0"/>
    <x v="0"/>
    <x v="0"/>
    <x v="0"/>
    <x v="0"/>
    <x v="0"/>
    <x v="0"/>
  </r>
  <r>
    <x v="0"/>
    <x v="24"/>
    <x v="24"/>
    <x v="4"/>
    <n v="0"/>
    <x v="0"/>
    <x v="0"/>
    <x v="0"/>
    <x v="0"/>
    <x v="0"/>
    <x v="0"/>
  </r>
  <r>
    <x v="0"/>
    <x v="25"/>
    <x v="25"/>
    <x v="2"/>
    <n v="0"/>
    <x v="0"/>
    <x v="0"/>
    <x v="0"/>
    <x v="0"/>
    <x v="0"/>
    <x v="0"/>
  </r>
  <r>
    <x v="0"/>
    <x v="26"/>
    <x v="26"/>
    <x v="5"/>
    <n v="7"/>
    <x v="0"/>
    <x v="0"/>
    <x v="0"/>
    <x v="0"/>
    <x v="0"/>
    <x v="0"/>
  </r>
  <r>
    <x v="0"/>
    <x v="27"/>
    <x v="27"/>
    <x v="1"/>
    <n v="21"/>
    <x v="1"/>
    <x v="1"/>
    <x v="0"/>
    <x v="0"/>
    <x v="0"/>
    <x v="0"/>
  </r>
  <r>
    <x v="0"/>
    <x v="28"/>
    <x v="28"/>
    <x v="5"/>
    <n v="0"/>
    <x v="0"/>
    <x v="0"/>
    <x v="0"/>
    <x v="0"/>
    <x v="0"/>
    <x v="0"/>
  </r>
  <r>
    <x v="0"/>
    <x v="29"/>
    <x v="29"/>
    <x v="0"/>
    <n v="3.5"/>
    <x v="0"/>
    <x v="0"/>
    <x v="0"/>
    <x v="0"/>
    <x v="0"/>
    <x v="0"/>
  </r>
  <r>
    <x v="1"/>
    <x v="0"/>
    <x v="0"/>
    <x v="0"/>
    <n v="0"/>
    <x v="0"/>
    <x v="0"/>
    <x v="0"/>
    <x v="0"/>
    <x v="0"/>
    <x v="0"/>
  </r>
  <r>
    <x v="1"/>
    <x v="1"/>
    <x v="1"/>
    <x v="1"/>
    <n v="0"/>
    <x v="0"/>
    <x v="0"/>
    <x v="0"/>
    <x v="0"/>
    <x v="0"/>
    <x v="0"/>
  </r>
  <r>
    <x v="1"/>
    <x v="2"/>
    <x v="2"/>
    <x v="2"/>
    <n v="0"/>
    <x v="0"/>
    <x v="0"/>
    <x v="0"/>
    <x v="0"/>
    <x v="0"/>
    <x v="0"/>
  </r>
  <r>
    <x v="1"/>
    <x v="3"/>
    <x v="3"/>
    <x v="0"/>
    <n v="0"/>
    <x v="0"/>
    <x v="0"/>
    <x v="0"/>
    <x v="0"/>
    <x v="0"/>
    <x v="0"/>
  </r>
  <r>
    <x v="1"/>
    <x v="4"/>
    <x v="4"/>
    <x v="1"/>
    <n v="0"/>
    <x v="0"/>
    <x v="0"/>
    <x v="0"/>
    <x v="0"/>
    <x v="0"/>
    <x v="0"/>
  </r>
  <r>
    <x v="1"/>
    <x v="5"/>
    <x v="5"/>
    <x v="3"/>
    <n v="0"/>
    <x v="0"/>
    <x v="0"/>
    <x v="0"/>
    <x v="0"/>
    <x v="0"/>
    <x v="0"/>
  </r>
  <r>
    <x v="1"/>
    <x v="6"/>
    <x v="6"/>
    <x v="2"/>
    <n v="0"/>
    <x v="0"/>
    <x v="0"/>
    <x v="0"/>
    <x v="0"/>
    <x v="0"/>
    <x v="0"/>
  </r>
  <r>
    <x v="1"/>
    <x v="7"/>
    <x v="7"/>
    <x v="2"/>
    <n v="3.5"/>
    <x v="0"/>
    <x v="0"/>
    <x v="0"/>
    <x v="0"/>
    <x v="0"/>
    <x v="0"/>
  </r>
  <r>
    <x v="1"/>
    <x v="8"/>
    <x v="8"/>
    <x v="3"/>
    <n v="7"/>
    <x v="0"/>
    <x v="0"/>
    <x v="0"/>
    <x v="0"/>
    <x v="0"/>
    <x v="0"/>
  </r>
  <r>
    <x v="1"/>
    <x v="9"/>
    <x v="9"/>
    <x v="4"/>
    <n v="38.5"/>
    <x v="1"/>
    <x v="1"/>
    <x v="0"/>
    <x v="0"/>
    <x v="0"/>
    <x v="0"/>
  </r>
  <r>
    <x v="1"/>
    <x v="10"/>
    <x v="10"/>
    <x v="1"/>
    <n v="0"/>
    <x v="0"/>
    <x v="0"/>
    <x v="0"/>
    <x v="0"/>
    <x v="0"/>
    <x v="0"/>
  </r>
  <r>
    <x v="1"/>
    <x v="11"/>
    <x v="11"/>
    <x v="1"/>
    <n v="0"/>
    <x v="0"/>
    <x v="0"/>
    <x v="0"/>
    <x v="0"/>
    <x v="0"/>
    <x v="0"/>
  </r>
  <r>
    <x v="1"/>
    <x v="12"/>
    <x v="12"/>
    <x v="5"/>
    <n v="92"/>
    <x v="2"/>
    <x v="0"/>
    <x v="0"/>
    <x v="0"/>
    <x v="1"/>
    <x v="2"/>
  </r>
  <r>
    <x v="1"/>
    <x v="13"/>
    <x v="13"/>
    <x v="5"/>
    <n v="3.5"/>
    <x v="0"/>
    <x v="0"/>
    <x v="0"/>
    <x v="0"/>
    <x v="0"/>
    <x v="0"/>
  </r>
  <r>
    <x v="1"/>
    <x v="14"/>
    <x v="14"/>
    <x v="5"/>
    <n v="7"/>
    <x v="0"/>
    <x v="0"/>
    <x v="0"/>
    <x v="0"/>
    <x v="0"/>
    <x v="0"/>
  </r>
  <r>
    <x v="1"/>
    <x v="15"/>
    <x v="15"/>
    <x v="4"/>
    <n v="14"/>
    <x v="0"/>
    <x v="0"/>
    <x v="0"/>
    <x v="0"/>
    <x v="0"/>
    <x v="0"/>
  </r>
  <r>
    <x v="1"/>
    <x v="16"/>
    <x v="16"/>
    <x v="3"/>
    <n v="0"/>
    <x v="0"/>
    <x v="0"/>
    <x v="0"/>
    <x v="0"/>
    <x v="0"/>
    <x v="0"/>
  </r>
  <r>
    <x v="1"/>
    <x v="17"/>
    <x v="17"/>
    <x v="4"/>
    <n v="14"/>
    <x v="0"/>
    <x v="0"/>
    <x v="0"/>
    <x v="0"/>
    <x v="0"/>
    <x v="0"/>
  </r>
  <r>
    <x v="1"/>
    <x v="18"/>
    <x v="18"/>
    <x v="2"/>
    <n v="0"/>
    <x v="0"/>
    <x v="0"/>
    <x v="0"/>
    <x v="0"/>
    <x v="0"/>
    <x v="0"/>
  </r>
  <r>
    <x v="1"/>
    <x v="19"/>
    <x v="19"/>
    <x v="0"/>
    <n v="0"/>
    <x v="0"/>
    <x v="0"/>
    <x v="0"/>
    <x v="0"/>
    <x v="0"/>
    <x v="0"/>
  </r>
  <r>
    <x v="1"/>
    <x v="20"/>
    <x v="20"/>
    <x v="1"/>
    <n v="0"/>
    <x v="0"/>
    <x v="0"/>
    <x v="0"/>
    <x v="0"/>
    <x v="0"/>
    <x v="0"/>
  </r>
  <r>
    <x v="1"/>
    <x v="21"/>
    <x v="21"/>
    <x v="4"/>
    <n v="0"/>
    <x v="0"/>
    <x v="0"/>
    <x v="0"/>
    <x v="0"/>
    <x v="0"/>
    <x v="0"/>
  </r>
  <r>
    <x v="1"/>
    <x v="22"/>
    <x v="22"/>
    <x v="2"/>
    <n v="14"/>
    <x v="0"/>
    <x v="0"/>
    <x v="0"/>
    <x v="0"/>
    <x v="0"/>
    <x v="0"/>
  </r>
  <r>
    <x v="1"/>
    <x v="23"/>
    <x v="23"/>
    <x v="0"/>
    <n v="0"/>
    <x v="0"/>
    <x v="0"/>
    <x v="0"/>
    <x v="0"/>
    <x v="0"/>
    <x v="0"/>
  </r>
  <r>
    <x v="1"/>
    <x v="24"/>
    <x v="24"/>
    <x v="4"/>
    <n v="0"/>
    <x v="0"/>
    <x v="0"/>
    <x v="0"/>
    <x v="0"/>
    <x v="0"/>
    <x v="0"/>
  </r>
  <r>
    <x v="1"/>
    <x v="25"/>
    <x v="25"/>
    <x v="2"/>
    <n v="3.5"/>
    <x v="0"/>
    <x v="0"/>
    <x v="0"/>
    <x v="0"/>
    <x v="0"/>
    <x v="0"/>
  </r>
  <r>
    <x v="1"/>
    <x v="26"/>
    <x v="26"/>
    <x v="5"/>
    <n v="7"/>
    <x v="0"/>
    <x v="0"/>
    <x v="0"/>
    <x v="0"/>
    <x v="0"/>
    <x v="0"/>
  </r>
  <r>
    <x v="1"/>
    <x v="27"/>
    <x v="27"/>
    <x v="1"/>
    <n v="14"/>
    <x v="0"/>
    <x v="0"/>
    <x v="0"/>
    <x v="0"/>
    <x v="0"/>
    <x v="0"/>
  </r>
  <r>
    <x v="1"/>
    <x v="28"/>
    <x v="28"/>
    <x v="5"/>
    <n v="21"/>
    <x v="1"/>
    <x v="1"/>
    <x v="0"/>
    <x v="0"/>
    <x v="0"/>
    <x v="0"/>
  </r>
  <r>
    <x v="1"/>
    <x v="29"/>
    <x v="29"/>
    <x v="0"/>
    <n v="0"/>
    <x v="0"/>
    <x v="0"/>
    <x v="0"/>
    <x v="0"/>
    <x v="0"/>
    <x v="0"/>
  </r>
  <r>
    <x v="2"/>
    <x v="0"/>
    <x v="0"/>
    <x v="0"/>
    <m/>
    <x v="0"/>
    <x v="0"/>
    <x v="0"/>
    <x v="0"/>
    <x v="0"/>
    <x v="0"/>
  </r>
  <r>
    <x v="2"/>
    <x v="1"/>
    <x v="1"/>
    <x v="1"/>
    <m/>
    <x v="0"/>
    <x v="0"/>
    <x v="0"/>
    <x v="0"/>
    <x v="0"/>
    <x v="0"/>
  </r>
  <r>
    <x v="2"/>
    <x v="2"/>
    <x v="2"/>
    <x v="2"/>
    <m/>
    <x v="0"/>
    <x v="0"/>
    <x v="0"/>
    <x v="0"/>
    <x v="0"/>
    <x v="0"/>
  </r>
  <r>
    <x v="2"/>
    <x v="3"/>
    <x v="3"/>
    <x v="0"/>
    <m/>
    <x v="0"/>
    <x v="0"/>
    <x v="0"/>
    <x v="0"/>
    <x v="0"/>
    <x v="0"/>
  </r>
  <r>
    <x v="2"/>
    <x v="4"/>
    <x v="4"/>
    <x v="1"/>
    <m/>
    <x v="0"/>
    <x v="0"/>
    <x v="0"/>
    <x v="0"/>
    <x v="0"/>
    <x v="0"/>
  </r>
  <r>
    <x v="2"/>
    <x v="5"/>
    <x v="5"/>
    <x v="3"/>
    <m/>
    <x v="0"/>
    <x v="0"/>
    <x v="0"/>
    <x v="0"/>
    <x v="0"/>
    <x v="0"/>
  </r>
  <r>
    <x v="2"/>
    <x v="6"/>
    <x v="6"/>
    <x v="2"/>
    <m/>
    <x v="0"/>
    <x v="0"/>
    <x v="0"/>
    <x v="0"/>
    <x v="0"/>
    <x v="0"/>
  </r>
  <r>
    <x v="2"/>
    <x v="7"/>
    <x v="7"/>
    <x v="2"/>
    <m/>
    <x v="0"/>
    <x v="0"/>
    <x v="0"/>
    <x v="0"/>
    <x v="0"/>
    <x v="0"/>
  </r>
  <r>
    <x v="2"/>
    <x v="8"/>
    <x v="8"/>
    <x v="3"/>
    <m/>
    <x v="0"/>
    <x v="0"/>
    <x v="0"/>
    <x v="0"/>
    <x v="0"/>
    <x v="0"/>
  </r>
  <r>
    <x v="2"/>
    <x v="9"/>
    <x v="9"/>
    <x v="4"/>
    <m/>
    <x v="0"/>
    <x v="0"/>
    <x v="0"/>
    <x v="0"/>
    <x v="0"/>
    <x v="0"/>
  </r>
  <r>
    <x v="2"/>
    <x v="10"/>
    <x v="10"/>
    <x v="1"/>
    <m/>
    <x v="0"/>
    <x v="0"/>
    <x v="0"/>
    <x v="0"/>
    <x v="0"/>
    <x v="0"/>
  </r>
  <r>
    <x v="2"/>
    <x v="11"/>
    <x v="11"/>
    <x v="1"/>
    <m/>
    <x v="0"/>
    <x v="0"/>
    <x v="0"/>
    <x v="0"/>
    <x v="0"/>
    <x v="0"/>
  </r>
  <r>
    <x v="2"/>
    <x v="12"/>
    <x v="12"/>
    <x v="5"/>
    <m/>
    <x v="0"/>
    <x v="0"/>
    <x v="0"/>
    <x v="0"/>
    <x v="0"/>
    <x v="0"/>
  </r>
  <r>
    <x v="2"/>
    <x v="13"/>
    <x v="13"/>
    <x v="5"/>
    <m/>
    <x v="0"/>
    <x v="0"/>
    <x v="0"/>
    <x v="0"/>
    <x v="0"/>
    <x v="0"/>
  </r>
  <r>
    <x v="2"/>
    <x v="14"/>
    <x v="14"/>
    <x v="5"/>
    <m/>
    <x v="0"/>
    <x v="0"/>
    <x v="0"/>
    <x v="0"/>
    <x v="0"/>
    <x v="0"/>
  </r>
  <r>
    <x v="2"/>
    <x v="15"/>
    <x v="15"/>
    <x v="4"/>
    <m/>
    <x v="0"/>
    <x v="0"/>
    <x v="0"/>
    <x v="0"/>
    <x v="0"/>
    <x v="0"/>
  </r>
  <r>
    <x v="2"/>
    <x v="16"/>
    <x v="16"/>
    <x v="3"/>
    <m/>
    <x v="0"/>
    <x v="0"/>
    <x v="0"/>
    <x v="0"/>
    <x v="0"/>
    <x v="0"/>
  </r>
  <r>
    <x v="2"/>
    <x v="17"/>
    <x v="17"/>
    <x v="4"/>
    <m/>
    <x v="0"/>
    <x v="0"/>
    <x v="0"/>
    <x v="0"/>
    <x v="0"/>
    <x v="0"/>
  </r>
  <r>
    <x v="2"/>
    <x v="18"/>
    <x v="18"/>
    <x v="2"/>
    <m/>
    <x v="0"/>
    <x v="0"/>
    <x v="0"/>
    <x v="0"/>
    <x v="0"/>
    <x v="0"/>
  </r>
  <r>
    <x v="2"/>
    <x v="19"/>
    <x v="19"/>
    <x v="0"/>
    <m/>
    <x v="0"/>
    <x v="0"/>
    <x v="0"/>
    <x v="0"/>
    <x v="0"/>
    <x v="0"/>
  </r>
  <r>
    <x v="2"/>
    <x v="20"/>
    <x v="20"/>
    <x v="1"/>
    <m/>
    <x v="0"/>
    <x v="0"/>
    <x v="0"/>
    <x v="0"/>
    <x v="0"/>
    <x v="0"/>
  </r>
  <r>
    <x v="2"/>
    <x v="21"/>
    <x v="21"/>
    <x v="4"/>
    <m/>
    <x v="0"/>
    <x v="0"/>
    <x v="0"/>
    <x v="0"/>
    <x v="0"/>
    <x v="0"/>
  </r>
  <r>
    <x v="2"/>
    <x v="22"/>
    <x v="22"/>
    <x v="2"/>
    <m/>
    <x v="0"/>
    <x v="0"/>
    <x v="0"/>
    <x v="0"/>
    <x v="0"/>
    <x v="0"/>
  </r>
  <r>
    <x v="2"/>
    <x v="23"/>
    <x v="23"/>
    <x v="0"/>
    <m/>
    <x v="0"/>
    <x v="0"/>
    <x v="0"/>
    <x v="0"/>
    <x v="0"/>
    <x v="0"/>
  </r>
  <r>
    <x v="2"/>
    <x v="24"/>
    <x v="24"/>
    <x v="4"/>
    <m/>
    <x v="0"/>
    <x v="0"/>
    <x v="0"/>
    <x v="0"/>
    <x v="0"/>
    <x v="0"/>
  </r>
  <r>
    <x v="2"/>
    <x v="25"/>
    <x v="25"/>
    <x v="2"/>
    <m/>
    <x v="0"/>
    <x v="0"/>
    <x v="0"/>
    <x v="0"/>
    <x v="0"/>
    <x v="0"/>
  </r>
  <r>
    <x v="2"/>
    <x v="26"/>
    <x v="26"/>
    <x v="5"/>
    <m/>
    <x v="0"/>
    <x v="0"/>
    <x v="0"/>
    <x v="0"/>
    <x v="0"/>
    <x v="0"/>
  </r>
  <r>
    <x v="2"/>
    <x v="27"/>
    <x v="27"/>
    <x v="1"/>
    <m/>
    <x v="0"/>
    <x v="0"/>
    <x v="0"/>
    <x v="0"/>
    <x v="0"/>
    <x v="0"/>
  </r>
  <r>
    <x v="2"/>
    <x v="28"/>
    <x v="28"/>
    <x v="5"/>
    <m/>
    <x v="0"/>
    <x v="0"/>
    <x v="0"/>
    <x v="0"/>
    <x v="0"/>
    <x v="0"/>
  </r>
  <r>
    <x v="2"/>
    <x v="29"/>
    <x v="29"/>
    <x v="0"/>
    <m/>
    <x v="0"/>
    <x v="0"/>
    <x v="0"/>
    <x v="0"/>
    <x v="0"/>
    <x v="0"/>
  </r>
  <r>
    <x v="3"/>
    <x v="0"/>
    <x v="0"/>
    <x v="0"/>
    <m/>
    <x v="0"/>
    <x v="0"/>
    <x v="0"/>
    <x v="0"/>
    <x v="0"/>
    <x v="0"/>
  </r>
  <r>
    <x v="3"/>
    <x v="1"/>
    <x v="1"/>
    <x v="1"/>
    <m/>
    <x v="0"/>
    <x v="0"/>
    <x v="0"/>
    <x v="0"/>
    <x v="0"/>
    <x v="0"/>
  </r>
  <r>
    <x v="3"/>
    <x v="2"/>
    <x v="2"/>
    <x v="2"/>
    <m/>
    <x v="0"/>
    <x v="0"/>
    <x v="0"/>
    <x v="0"/>
    <x v="0"/>
    <x v="0"/>
  </r>
  <r>
    <x v="3"/>
    <x v="3"/>
    <x v="3"/>
    <x v="0"/>
    <m/>
    <x v="0"/>
    <x v="0"/>
    <x v="0"/>
    <x v="0"/>
    <x v="0"/>
    <x v="0"/>
  </r>
  <r>
    <x v="3"/>
    <x v="4"/>
    <x v="4"/>
    <x v="1"/>
    <m/>
    <x v="0"/>
    <x v="0"/>
    <x v="0"/>
    <x v="0"/>
    <x v="0"/>
    <x v="0"/>
  </r>
  <r>
    <x v="3"/>
    <x v="5"/>
    <x v="5"/>
    <x v="3"/>
    <m/>
    <x v="0"/>
    <x v="0"/>
    <x v="0"/>
    <x v="0"/>
    <x v="0"/>
    <x v="0"/>
  </r>
  <r>
    <x v="3"/>
    <x v="6"/>
    <x v="6"/>
    <x v="2"/>
    <m/>
    <x v="0"/>
    <x v="0"/>
    <x v="0"/>
    <x v="0"/>
    <x v="0"/>
    <x v="0"/>
  </r>
  <r>
    <x v="3"/>
    <x v="7"/>
    <x v="7"/>
    <x v="2"/>
    <m/>
    <x v="0"/>
    <x v="0"/>
    <x v="0"/>
    <x v="0"/>
    <x v="0"/>
    <x v="0"/>
  </r>
  <r>
    <x v="3"/>
    <x v="8"/>
    <x v="8"/>
    <x v="3"/>
    <m/>
    <x v="0"/>
    <x v="0"/>
    <x v="0"/>
    <x v="0"/>
    <x v="0"/>
    <x v="0"/>
  </r>
  <r>
    <x v="3"/>
    <x v="9"/>
    <x v="9"/>
    <x v="4"/>
    <m/>
    <x v="0"/>
    <x v="0"/>
    <x v="0"/>
    <x v="0"/>
    <x v="0"/>
    <x v="0"/>
  </r>
  <r>
    <x v="3"/>
    <x v="10"/>
    <x v="10"/>
    <x v="1"/>
    <m/>
    <x v="0"/>
    <x v="0"/>
    <x v="0"/>
    <x v="0"/>
    <x v="0"/>
    <x v="0"/>
  </r>
  <r>
    <x v="3"/>
    <x v="11"/>
    <x v="11"/>
    <x v="1"/>
    <m/>
    <x v="0"/>
    <x v="0"/>
    <x v="0"/>
    <x v="0"/>
    <x v="0"/>
    <x v="0"/>
  </r>
  <r>
    <x v="3"/>
    <x v="12"/>
    <x v="12"/>
    <x v="5"/>
    <m/>
    <x v="0"/>
    <x v="0"/>
    <x v="0"/>
    <x v="0"/>
    <x v="0"/>
    <x v="0"/>
  </r>
  <r>
    <x v="3"/>
    <x v="13"/>
    <x v="13"/>
    <x v="5"/>
    <m/>
    <x v="0"/>
    <x v="0"/>
    <x v="0"/>
    <x v="0"/>
    <x v="0"/>
    <x v="0"/>
  </r>
  <r>
    <x v="3"/>
    <x v="14"/>
    <x v="14"/>
    <x v="5"/>
    <m/>
    <x v="0"/>
    <x v="0"/>
    <x v="0"/>
    <x v="0"/>
    <x v="0"/>
    <x v="0"/>
  </r>
  <r>
    <x v="3"/>
    <x v="15"/>
    <x v="15"/>
    <x v="4"/>
    <m/>
    <x v="0"/>
    <x v="0"/>
    <x v="0"/>
    <x v="0"/>
    <x v="0"/>
    <x v="0"/>
  </r>
  <r>
    <x v="3"/>
    <x v="16"/>
    <x v="16"/>
    <x v="3"/>
    <m/>
    <x v="0"/>
    <x v="0"/>
    <x v="0"/>
    <x v="0"/>
    <x v="0"/>
    <x v="0"/>
  </r>
  <r>
    <x v="3"/>
    <x v="17"/>
    <x v="17"/>
    <x v="4"/>
    <m/>
    <x v="0"/>
    <x v="0"/>
    <x v="0"/>
    <x v="0"/>
    <x v="0"/>
    <x v="0"/>
  </r>
  <r>
    <x v="3"/>
    <x v="18"/>
    <x v="18"/>
    <x v="2"/>
    <m/>
    <x v="0"/>
    <x v="0"/>
    <x v="0"/>
    <x v="0"/>
    <x v="0"/>
    <x v="0"/>
  </r>
  <r>
    <x v="3"/>
    <x v="19"/>
    <x v="19"/>
    <x v="0"/>
    <m/>
    <x v="0"/>
    <x v="0"/>
    <x v="0"/>
    <x v="0"/>
    <x v="0"/>
    <x v="0"/>
  </r>
  <r>
    <x v="3"/>
    <x v="20"/>
    <x v="20"/>
    <x v="1"/>
    <m/>
    <x v="0"/>
    <x v="0"/>
    <x v="0"/>
    <x v="0"/>
    <x v="0"/>
    <x v="0"/>
  </r>
  <r>
    <x v="3"/>
    <x v="21"/>
    <x v="21"/>
    <x v="4"/>
    <m/>
    <x v="0"/>
    <x v="0"/>
    <x v="0"/>
    <x v="0"/>
    <x v="0"/>
    <x v="0"/>
  </r>
  <r>
    <x v="3"/>
    <x v="22"/>
    <x v="22"/>
    <x v="2"/>
    <m/>
    <x v="0"/>
    <x v="0"/>
    <x v="0"/>
    <x v="0"/>
    <x v="0"/>
    <x v="0"/>
  </r>
  <r>
    <x v="3"/>
    <x v="23"/>
    <x v="23"/>
    <x v="0"/>
    <m/>
    <x v="0"/>
    <x v="0"/>
    <x v="0"/>
    <x v="0"/>
    <x v="0"/>
    <x v="0"/>
  </r>
  <r>
    <x v="3"/>
    <x v="24"/>
    <x v="24"/>
    <x v="4"/>
    <m/>
    <x v="0"/>
    <x v="0"/>
    <x v="0"/>
    <x v="0"/>
    <x v="0"/>
    <x v="0"/>
  </r>
  <r>
    <x v="3"/>
    <x v="25"/>
    <x v="25"/>
    <x v="2"/>
    <m/>
    <x v="0"/>
    <x v="0"/>
    <x v="0"/>
    <x v="0"/>
    <x v="0"/>
    <x v="0"/>
  </r>
  <r>
    <x v="3"/>
    <x v="26"/>
    <x v="26"/>
    <x v="5"/>
    <m/>
    <x v="0"/>
    <x v="0"/>
    <x v="0"/>
    <x v="0"/>
    <x v="0"/>
    <x v="0"/>
  </r>
  <r>
    <x v="3"/>
    <x v="27"/>
    <x v="27"/>
    <x v="1"/>
    <m/>
    <x v="0"/>
    <x v="0"/>
    <x v="0"/>
    <x v="0"/>
    <x v="0"/>
    <x v="0"/>
  </r>
  <r>
    <x v="3"/>
    <x v="28"/>
    <x v="28"/>
    <x v="5"/>
    <m/>
    <x v="0"/>
    <x v="0"/>
    <x v="0"/>
    <x v="0"/>
    <x v="0"/>
    <x v="0"/>
  </r>
  <r>
    <x v="3"/>
    <x v="29"/>
    <x v="29"/>
    <x v="0"/>
    <m/>
    <x v="0"/>
    <x v="0"/>
    <x v="0"/>
    <x v="0"/>
    <x v="0"/>
    <x v="0"/>
  </r>
  <r>
    <x v="4"/>
    <x v="0"/>
    <x v="0"/>
    <x v="0"/>
    <m/>
    <x v="0"/>
    <x v="0"/>
    <x v="0"/>
    <x v="0"/>
    <x v="0"/>
    <x v="0"/>
  </r>
  <r>
    <x v="4"/>
    <x v="1"/>
    <x v="1"/>
    <x v="1"/>
    <m/>
    <x v="0"/>
    <x v="0"/>
    <x v="0"/>
    <x v="0"/>
    <x v="0"/>
    <x v="0"/>
  </r>
  <r>
    <x v="4"/>
    <x v="2"/>
    <x v="2"/>
    <x v="2"/>
    <m/>
    <x v="0"/>
    <x v="0"/>
    <x v="0"/>
    <x v="0"/>
    <x v="0"/>
    <x v="0"/>
  </r>
  <r>
    <x v="4"/>
    <x v="3"/>
    <x v="3"/>
    <x v="0"/>
    <m/>
    <x v="0"/>
    <x v="0"/>
    <x v="0"/>
    <x v="0"/>
    <x v="0"/>
    <x v="0"/>
  </r>
  <r>
    <x v="4"/>
    <x v="4"/>
    <x v="4"/>
    <x v="1"/>
    <m/>
    <x v="0"/>
    <x v="0"/>
    <x v="0"/>
    <x v="0"/>
    <x v="0"/>
    <x v="0"/>
  </r>
  <r>
    <x v="4"/>
    <x v="5"/>
    <x v="5"/>
    <x v="3"/>
    <m/>
    <x v="0"/>
    <x v="0"/>
    <x v="0"/>
    <x v="0"/>
    <x v="0"/>
    <x v="0"/>
  </r>
  <r>
    <x v="4"/>
    <x v="6"/>
    <x v="6"/>
    <x v="2"/>
    <m/>
    <x v="0"/>
    <x v="0"/>
    <x v="0"/>
    <x v="0"/>
    <x v="0"/>
    <x v="0"/>
  </r>
  <r>
    <x v="4"/>
    <x v="7"/>
    <x v="7"/>
    <x v="2"/>
    <m/>
    <x v="0"/>
    <x v="0"/>
    <x v="0"/>
    <x v="0"/>
    <x v="0"/>
    <x v="0"/>
  </r>
  <r>
    <x v="4"/>
    <x v="8"/>
    <x v="8"/>
    <x v="3"/>
    <m/>
    <x v="0"/>
    <x v="0"/>
    <x v="0"/>
    <x v="0"/>
    <x v="0"/>
    <x v="0"/>
  </r>
  <r>
    <x v="4"/>
    <x v="9"/>
    <x v="9"/>
    <x v="4"/>
    <m/>
    <x v="0"/>
    <x v="0"/>
    <x v="0"/>
    <x v="0"/>
    <x v="0"/>
    <x v="0"/>
  </r>
  <r>
    <x v="4"/>
    <x v="10"/>
    <x v="10"/>
    <x v="1"/>
    <m/>
    <x v="0"/>
    <x v="0"/>
    <x v="0"/>
    <x v="0"/>
    <x v="0"/>
    <x v="0"/>
  </r>
  <r>
    <x v="4"/>
    <x v="11"/>
    <x v="11"/>
    <x v="1"/>
    <m/>
    <x v="0"/>
    <x v="0"/>
    <x v="0"/>
    <x v="0"/>
    <x v="0"/>
    <x v="0"/>
  </r>
  <r>
    <x v="4"/>
    <x v="12"/>
    <x v="12"/>
    <x v="5"/>
    <m/>
    <x v="0"/>
    <x v="0"/>
    <x v="0"/>
    <x v="0"/>
    <x v="0"/>
    <x v="0"/>
  </r>
  <r>
    <x v="4"/>
    <x v="13"/>
    <x v="13"/>
    <x v="5"/>
    <m/>
    <x v="0"/>
    <x v="0"/>
    <x v="0"/>
    <x v="0"/>
    <x v="0"/>
    <x v="0"/>
  </r>
  <r>
    <x v="4"/>
    <x v="14"/>
    <x v="14"/>
    <x v="5"/>
    <m/>
    <x v="0"/>
    <x v="0"/>
    <x v="0"/>
    <x v="0"/>
    <x v="0"/>
    <x v="0"/>
  </r>
  <r>
    <x v="4"/>
    <x v="15"/>
    <x v="15"/>
    <x v="4"/>
    <m/>
    <x v="0"/>
    <x v="0"/>
    <x v="0"/>
    <x v="0"/>
    <x v="0"/>
    <x v="0"/>
  </r>
  <r>
    <x v="4"/>
    <x v="16"/>
    <x v="16"/>
    <x v="3"/>
    <m/>
    <x v="0"/>
    <x v="0"/>
    <x v="0"/>
    <x v="0"/>
    <x v="0"/>
    <x v="0"/>
  </r>
  <r>
    <x v="4"/>
    <x v="17"/>
    <x v="17"/>
    <x v="4"/>
    <m/>
    <x v="0"/>
    <x v="0"/>
    <x v="0"/>
    <x v="0"/>
    <x v="0"/>
    <x v="0"/>
  </r>
  <r>
    <x v="4"/>
    <x v="18"/>
    <x v="18"/>
    <x v="2"/>
    <m/>
    <x v="0"/>
    <x v="0"/>
    <x v="0"/>
    <x v="0"/>
    <x v="0"/>
    <x v="0"/>
  </r>
  <r>
    <x v="4"/>
    <x v="19"/>
    <x v="19"/>
    <x v="0"/>
    <m/>
    <x v="0"/>
    <x v="0"/>
    <x v="0"/>
    <x v="0"/>
    <x v="0"/>
    <x v="0"/>
  </r>
  <r>
    <x v="4"/>
    <x v="20"/>
    <x v="20"/>
    <x v="1"/>
    <m/>
    <x v="0"/>
    <x v="0"/>
    <x v="0"/>
    <x v="0"/>
    <x v="0"/>
    <x v="0"/>
  </r>
  <r>
    <x v="4"/>
    <x v="21"/>
    <x v="21"/>
    <x v="4"/>
    <m/>
    <x v="0"/>
    <x v="0"/>
    <x v="0"/>
    <x v="0"/>
    <x v="0"/>
    <x v="0"/>
  </r>
  <r>
    <x v="4"/>
    <x v="22"/>
    <x v="22"/>
    <x v="2"/>
    <m/>
    <x v="0"/>
    <x v="0"/>
    <x v="0"/>
    <x v="0"/>
    <x v="0"/>
    <x v="0"/>
  </r>
  <r>
    <x v="4"/>
    <x v="23"/>
    <x v="23"/>
    <x v="0"/>
    <m/>
    <x v="0"/>
    <x v="0"/>
    <x v="0"/>
    <x v="0"/>
    <x v="0"/>
    <x v="0"/>
  </r>
  <r>
    <x v="4"/>
    <x v="24"/>
    <x v="24"/>
    <x v="4"/>
    <m/>
    <x v="0"/>
    <x v="0"/>
    <x v="0"/>
    <x v="0"/>
    <x v="0"/>
    <x v="0"/>
  </r>
  <r>
    <x v="4"/>
    <x v="25"/>
    <x v="25"/>
    <x v="2"/>
    <m/>
    <x v="0"/>
    <x v="0"/>
    <x v="0"/>
    <x v="0"/>
    <x v="0"/>
    <x v="0"/>
  </r>
  <r>
    <x v="4"/>
    <x v="26"/>
    <x v="26"/>
    <x v="5"/>
    <m/>
    <x v="0"/>
    <x v="0"/>
    <x v="0"/>
    <x v="0"/>
    <x v="0"/>
    <x v="0"/>
  </r>
  <r>
    <x v="4"/>
    <x v="27"/>
    <x v="27"/>
    <x v="1"/>
    <m/>
    <x v="0"/>
    <x v="0"/>
    <x v="0"/>
    <x v="0"/>
    <x v="0"/>
    <x v="0"/>
  </r>
  <r>
    <x v="4"/>
    <x v="28"/>
    <x v="28"/>
    <x v="5"/>
    <m/>
    <x v="0"/>
    <x v="0"/>
    <x v="0"/>
    <x v="0"/>
    <x v="0"/>
    <x v="0"/>
  </r>
  <r>
    <x v="4"/>
    <x v="29"/>
    <x v="29"/>
    <x v="0"/>
    <m/>
    <x v="0"/>
    <x v="0"/>
    <x v="0"/>
    <x v="0"/>
    <x v="0"/>
    <x v="0"/>
  </r>
  <r>
    <x v="5"/>
    <x v="0"/>
    <x v="0"/>
    <x v="0"/>
    <m/>
    <x v="0"/>
    <x v="0"/>
    <x v="0"/>
    <x v="0"/>
    <x v="0"/>
    <x v="0"/>
  </r>
  <r>
    <x v="5"/>
    <x v="1"/>
    <x v="1"/>
    <x v="1"/>
    <m/>
    <x v="0"/>
    <x v="0"/>
    <x v="0"/>
    <x v="0"/>
    <x v="0"/>
    <x v="0"/>
  </r>
  <r>
    <x v="5"/>
    <x v="2"/>
    <x v="2"/>
    <x v="2"/>
    <m/>
    <x v="0"/>
    <x v="0"/>
    <x v="0"/>
    <x v="0"/>
    <x v="0"/>
    <x v="0"/>
  </r>
  <r>
    <x v="5"/>
    <x v="3"/>
    <x v="3"/>
    <x v="0"/>
    <m/>
    <x v="0"/>
    <x v="0"/>
    <x v="0"/>
    <x v="0"/>
    <x v="0"/>
    <x v="0"/>
  </r>
  <r>
    <x v="5"/>
    <x v="4"/>
    <x v="4"/>
    <x v="1"/>
    <m/>
    <x v="0"/>
    <x v="0"/>
    <x v="0"/>
    <x v="0"/>
    <x v="0"/>
    <x v="0"/>
  </r>
  <r>
    <x v="5"/>
    <x v="5"/>
    <x v="5"/>
    <x v="3"/>
    <m/>
    <x v="0"/>
    <x v="0"/>
    <x v="0"/>
    <x v="0"/>
    <x v="0"/>
    <x v="0"/>
  </r>
  <r>
    <x v="5"/>
    <x v="6"/>
    <x v="6"/>
    <x v="2"/>
    <m/>
    <x v="0"/>
    <x v="0"/>
    <x v="0"/>
    <x v="0"/>
    <x v="0"/>
    <x v="0"/>
  </r>
  <r>
    <x v="5"/>
    <x v="7"/>
    <x v="7"/>
    <x v="2"/>
    <m/>
    <x v="0"/>
    <x v="0"/>
    <x v="0"/>
    <x v="0"/>
    <x v="0"/>
    <x v="0"/>
  </r>
  <r>
    <x v="5"/>
    <x v="8"/>
    <x v="8"/>
    <x v="3"/>
    <m/>
    <x v="0"/>
    <x v="0"/>
    <x v="0"/>
    <x v="0"/>
    <x v="0"/>
    <x v="0"/>
  </r>
  <r>
    <x v="5"/>
    <x v="9"/>
    <x v="9"/>
    <x v="4"/>
    <m/>
    <x v="0"/>
    <x v="0"/>
    <x v="0"/>
    <x v="0"/>
    <x v="0"/>
    <x v="0"/>
  </r>
  <r>
    <x v="5"/>
    <x v="10"/>
    <x v="10"/>
    <x v="1"/>
    <m/>
    <x v="0"/>
    <x v="0"/>
    <x v="0"/>
    <x v="0"/>
    <x v="0"/>
    <x v="0"/>
  </r>
  <r>
    <x v="5"/>
    <x v="11"/>
    <x v="11"/>
    <x v="1"/>
    <m/>
    <x v="0"/>
    <x v="0"/>
    <x v="0"/>
    <x v="0"/>
    <x v="0"/>
    <x v="0"/>
  </r>
  <r>
    <x v="5"/>
    <x v="12"/>
    <x v="12"/>
    <x v="5"/>
    <m/>
    <x v="0"/>
    <x v="0"/>
    <x v="0"/>
    <x v="0"/>
    <x v="0"/>
    <x v="0"/>
  </r>
  <r>
    <x v="5"/>
    <x v="13"/>
    <x v="13"/>
    <x v="5"/>
    <m/>
    <x v="0"/>
    <x v="0"/>
    <x v="0"/>
    <x v="0"/>
    <x v="0"/>
    <x v="0"/>
  </r>
  <r>
    <x v="5"/>
    <x v="14"/>
    <x v="14"/>
    <x v="5"/>
    <m/>
    <x v="0"/>
    <x v="0"/>
    <x v="0"/>
    <x v="0"/>
    <x v="0"/>
    <x v="0"/>
  </r>
  <r>
    <x v="5"/>
    <x v="15"/>
    <x v="15"/>
    <x v="4"/>
    <m/>
    <x v="0"/>
    <x v="0"/>
    <x v="0"/>
    <x v="0"/>
    <x v="0"/>
    <x v="0"/>
  </r>
  <r>
    <x v="5"/>
    <x v="16"/>
    <x v="16"/>
    <x v="3"/>
    <m/>
    <x v="0"/>
    <x v="0"/>
    <x v="0"/>
    <x v="0"/>
    <x v="0"/>
    <x v="0"/>
  </r>
  <r>
    <x v="5"/>
    <x v="17"/>
    <x v="17"/>
    <x v="4"/>
    <m/>
    <x v="0"/>
    <x v="0"/>
    <x v="0"/>
    <x v="0"/>
    <x v="0"/>
    <x v="0"/>
  </r>
  <r>
    <x v="5"/>
    <x v="18"/>
    <x v="18"/>
    <x v="2"/>
    <m/>
    <x v="0"/>
    <x v="0"/>
    <x v="0"/>
    <x v="0"/>
    <x v="0"/>
    <x v="0"/>
  </r>
  <r>
    <x v="5"/>
    <x v="19"/>
    <x v="19"/>
    <x v="0"/>
    <m/>
    <x v="0"/>
    <x v="0"/>
    <x v="0"/>
    <x v="0"/>
    <x v="0"/>
    <x v="0"/>
  </r>
  <r>
    <x v="5"/>
    <x v="20"/>
    <x v="20"/>
    <x v="1"/>
    <m/>
    <x v="0"/>
    <x v="0"/>
    <x v="0"/>
    <x v="0"/>
    <x v="0"/>
    <x v="0"/>
  </r>
  <r>
    <x v="5"/>
    <x v="21"/>
    <x v="21"/>
    <x v="4"/>
    <m/>
    <x v="0"/>
    <x v="0"/>
    <x v="0"/>
    <x v="0"/>
    <x v="0"/>
    <x v="0"/>
  </r>
  <r>
    <x v="5"/>
    <x v="22"/>
    <x v="22"/>
    <x v="2"/>
    <m/>
    <x v="0"/>
    <x v="0"/>
    <x v="0"/>
    <x v="0"/>
    <x v="0"/>
    <x v="0"/>
  </r>
  <r>
    <x v="5"/>
    <x v="23"/>
    <x v="23"/>
    <x v="0"/>
    <m/>
    <x v="0"/>
    <x v="0"/>
    <x v="0"/>
    <x v="0"/>
    <x v="0"/>
    <x v="0"/>
  </r>
  <r>
    <x v="5"/>
    <x v="24"/>
    <x v="24"/>
    <x v="4"/>
    <m/>
    <x v="0"/>
    <x v="0"/>
    <x v="0"/>
    <x v="0"/>
    <x v="0"/>
    <x v="0"/>
  </r>
  <r>
    <x v="5"/>
    <x v="25"/>
    <x v="25"/>
    <x v="2"/>
    <m/>
    <x v="0"/>
    <x v="0"/>
    <x v="0"/>
    <x v="0"/>
    <x v="0"/>
    <x v="0"/>
  </r>
  <r>
    <x v="5"/>
    <x v="26"/>
    <x v="26"/>
    <x v="5"/>
    <m/>
    <x v="0"/>
    <x v="0"/>
    <x v="0"/>
    <x v="0"/>
    <x v="0"/>
    <x v="0"/>
  </r>
  <r>
    <x v="5"/>
    <x v="27"/>
    <x v="27"/>
    <x v="1"/>
    <m/>
    <x v="0"/>
    <x v="0"/>
    <x v="0"/>
    <x v="0"/>
    <x v="0"/>
    <x v="0"/>
  </r>
  <r>
    <x v="5"/>
    <x v="28"/>
    <x v="28"/>
    <x v="5"/>
    <m/>
    <x v="0"/>
    <x v="0"/>
    <x v="0"/>
    <x v="0"/>
    <x v="0"/>
    <x v="0"/>
  </r>
  <r>
    <x v="5"/>
    <x v="29"/>
    <x v="29"/>
    <x v="0"/>
    <m/>
    <x v="0"/>
    <x v="0"/>
    <x v="0"/>
    <x v="0"/>
    <x v="0"/>
    <x v="0"/>
  </r>
  <r>
    <x v="6"/>
    <x v="0"/>
    <x v="0"/>
    <x v="0"/>
    <m/>
    <x v="0"/>
    <x v="0"/>
    <x v="0"/>
    <x v="0"/>
    <x v="0"/>
    <x v="0"/>
  </r>
  <r>
    <x v="6"/>
    <x v="1"/>
    <x v="1"/>
    <x v="1"/>
    <m/>
    <x v="0"/>
    <x v="0"/>
    <x v="0"/>
    <x v="0"/>
    <x v="0"/>
    <x v="0"/>
  </r>
  <r>
    <x v="6"/>
    <x v="2"/>
    <x v="2"/>
    <x v="2"/>
    <m/>
    <x v="0"/>
    <x v="0"/>
    <x v="0"/>
    <x v="0"/>
    <x v="0"/>
    <x v="0"/>
  </r>
  <r>
    <x v="6"/>
    <x v="3"/>
    <x v="3"/>
    <x v="0"/>
    <m/>
    <x v="0"/>
    <x v="0"/>
    <x v="0"/>
    <x v="0"/>
    <x v="0"/>
    <x v="0"/>
  </r>
  <r>
    <x v="6"/>
    <x v="4"/>
    <x v="4"/>
    <x v="1"/>
    <m/>
    <x v="0"/>
    <x v="0"/>
    <x v="0"/>
    <x v="0"/>
    <x v="0"/>
    <x v="0"/>
  </r>
  <r>
    <x v="6"/>
    <x v="5"/>
    <x v="5"/>
    <x v="3"/>
    <m/>
    <x v="0"/>
    <x v="0"/>
    <x v="0"/>
    <x v="0"/>
    <x v="0"/>
    <x v="0"/>
  </r>
  <r>
    <x v="6"/>
    <x v="6"/>
    <x v="6"/>
    <x v="2"/>
    <m/>
    <x v="0"/>
    <x v="0"/>
    <x v="0"/>
    <x v="0"/>
    <x v="0"/>
    <x v="0"/>
  </r>
  <r>
    <x v="6"/>
    <x v="7"/>
    <x v="7"/>
    <x v="2"/>
    <m/>
    <x v="0"/>
    <x v="0"/>
    <x v="0"/>
    <x v="0"/>
    <x v="0"/>
    <x v="0"/>
  </r>
  <r>
    <x v="6"/>
    <x v="8"/>
    <x v="8"/>
    <x v="3"/>
    <m/>
    <x v="0"/>
    <x v="0"/>
    <x v="0"/>
    <x v="0"/>
    <x v="0"/>
    <x v="0"/>
  </r>
  <r>
    <x v="6"/>
    <x v="9"/>
    <x v="9"/>
    <x v="4"/>
    <m/>
    <x v="0"/>
    <x v="0"/>
    <x v="0"/>
    <x v="0"/>
    <x v="0"/>
    <x v="0"/>
  </r>
  <r>
    <x v="6"/>
    <x v="10"/>
    <x v="10"/>
    <x v="1"/>
    <m/>
    <x v="0"/>
    <x v="0"/>
    <x v="0"/>
    <x v="0"/>
    <x v="0"/>
    <x v="0"/>
  </r>
  <r>
    <x v="6"/>
    <x v="11"/>
    <x v="11"/>
    <x v="1"/>
    <m/>
    <x v="0"/>
    <x v="0"/>
    <x v="0"/>
    <x v="0"/>
    <x v="0"/>
    <x v="0"/>
  </r>
  <r>
    <x v="6"/>
    <x v="12"/>
    <x v="12"/>
    <x v="5"/>
    <m/>
    <x v="0"/>
    <x v="0"/>
    <x v="0"/>
    <x v="0"/>
    <x v="0"/>
    <x v="0"/>
  </r>
  <r>
    <x v="6"/>
    <x v="13"/>
    <x v="13"/>
    <x v="5"/>
    <m/>
    <x v="0"/>
    <x v="0"/>
    <x v="0"/>
    <x v="0"/>
    <x v="0"/>
    <x v="0"/>
  </r>
  <r>
    <x v="6"/>
    <x v="14"/>
    <x v="14"/>
    <x v="5"/>
    <m/>
    <x v="0"/>
    <x v="0"/>
    <x v="0"/>
    <x v="0"/>
    <x v="0"/>
    <x v="0"/>
  </r>
  <r>
    <x v="6"/>
    <x v="15"/>
    <x v="15"/>
    <x v="4"/>
    <m/>
    <x v="0"/>
    <x v="0"/>
    <x v="0"/>
    <x v="0"/>
    <x v="0"/>
    <x v="0"/>
  </r>
  <r>
    <x v="6"/>
    <x v="16"/>
    <x v="16"/>
    <x v="3"/>
    <m/>
    <x v="0"/>
    <x v="0"/>
    <x v="0"/>
    <x v="0"/>
    <x v="0"/>
    <x v="0"/>
  </r>
  <r>
    <x v="6"/>
    <x v="17"/>
    <x v="17"/>
    <x v="4"/>
    <m/>
    <x v="0"/>
    <x v="0"/>
    <x v="0"/>
    <x v="0"/>
    <x v="0"/>
    <x v="0"/>
  </r>
  <r>
    <x v="6"/>
    <x v="18"/>
    <x v="18"/>
    <x v="2"/>
    <m/>
    <x v="0"/>
    <x v="0"/>
    <x v="0"/>
    <x v="0"/>
    <x v="0"/>
    <x v="0"/>
  </r>
  <r>
    <x v="6"/>
    <x v="19"/>
    <x v="19"/>
    <x v="0"/>
    <m/>
    <x v="0"/>
    <x v="0"/>
    <x v="0"/>
    <x v="0"/>
    <x v="0"/>
    <x v="0"/>
  </r>
  <r>
    <x v="6"/>
    <x v="20"/>
    <x v="20"/>
    <x v="1"/>
    <m/>
    <x v="0"/>
    <x v="0"/>
    <x v="0"/>
    <x v="0"/>
    <x v="0"/>
    <x v="0"/>
  </r>
  <r>
    <x v="6"/>
    <x v="21"/>
    <x v="21"/>
    <x v="4"/>
    <m/>
    <x v="0"/>
    <x v="0"/>
    <x v="0"/>
    <x v="0"/>
    <x v="0"/>
    <x v="0"/>
  </r>
  <r>
    <x v="6"/>
    <x v="22"/>
    <x v="22"/>
    <x v="2"/>
    <m/>
    <x v="0"/>
    <x v="0"/>
    <x v="0"/>
    <x v="0"/>
    <x v="0"/>
    <x v="0"/>
  </r>
  <r>
    <x v="6"/>
    <x v="23"/>
    <x v="23"/>
    <x v="0"/>
    <m/>
    <x v="0"/>
    <x v="0"/>
    <x v="0"/>
    <x v="0"/>
    <x v="0"/>
    <x v="0"/>
  </r>
  <r>
    <x v="6"/>
    <x v="24"/>
    <x v="24"/>
    <x v="4"/>
    <m/>
    <x v="0"/>
    <x v="0"/>
    <x v="0"/>
    <x v="0"/>
    <x v="0"/>
    <x v="0"/>
  </r>
  <r>
    <x v="6"/>
    <x v="25"/>
    <x v="25"/>
    <x v="2"/>
    <m/>
    <x v="0"/>
    <x v="0"/>
    <x v="0"/>
    <x v="0"/>
    <x v="0"/>
    <x v="0"/>
  </r>
  <r>
    <x v="6"/>
    <x v="26"/>
    <x v="26"/>
    <x v="5"/>
    <m/>
    <x v="0"/>
    <x v="0"/>
    <x v="0"/>
    <x v="0"/>
    <x v="0"/>
    <x v="0"/>
  </r>
  <r>
    <x v="6"/>
    <x v="27"/>
    <x v="27"/>
    <x v="1"/>
    <m/>
    <x v="0"/>
    <x v="0"/>
    <x v="0"/>
    <x v="0"/>
    <x v="0"/>
    <x v="0"/>
  </r>
  <r>
    <x v="6"/>
    <x v="28"/>
    <x v="28"/>
    <x v="5"/>
    <m/>
    <x v="0"/>
    <x v="0"/>
    <x v="0"/>
    <x v="0"/>
    <x v="0"/>
    <x v="0"/>
  </r>
  <r>
    <x v="6"/>
    <x v="29"/>
    <x v="29"/>
    <x v="0"/>
    <m/>
    <x v="0"/>
    <x v="0"/>
    <x v="0"/>
    <x v="0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C99F20-58C4-489A-BFC7-D1F2430B642A}" name="Tableau croisé dynamique1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3:K214" firstHeaderRow="1" firstDataRow="1" firstDataCol="10"/>
  <pivotFields count="13">
    <pivotField numFmtId="14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outline="0" showAll="0" defaultSubtotal="0">
      <items count="30">
        <item x="5"/>
        <item x="27"/>
        <item x="6"/>
        <item x="22"/>
        <item x="16"/>
        <item x="15"/>
        <item x="19"/>
        <item x="17"/>
        <item x="13"/>
        <item x="4"/>
        <item x="11"/>
        <item x="7"/>
        <item x="20"/>
        <item x="10"/>
        <item x="18"/>
        <item x="0"/>
        <item x="8"/>
        <item x="28"/>
        <item x="24"/>
        <item x="1"/>
        <item x="2"/>
        <item x="21"/>
        <item x="26"/>
        <item x="14"/>
        <item x="25"/>
        <item x="29"/>
        <item x="9"/>
        <item x="23"/>
        <item x="3"/>
        <item x="12"/>
      </items>
    </pivotField>
    <pivotField axis="axisRow" outline="0"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outline="0" showAll="0" defaultSubtotal="0">
      <items count="6">
        <item x="3"/>
        <item x="0"/>
        <item x="1"/>
        <item x="4"/>
        <item x="2"/>
        <item x="5"/>
      </items>
    </pivotField>
    <pivotField dataField="1" showAll="0"/>
    <pivotField axis="axisRow" outline="0" showAll="0" defaultSubtotal="0">
      <items count="3">
        <item x="0"/>
        <item x="1"/>
        <item x="2"/>
      </items>
    </pivotField>
    <pivotField name="D.effet 21h" axis="axisRow" outline="0" showAll="0" defaultSubtotal="0">
      <items count="2">
        <item x="1"/>
        <item n=" " x="0"/>
      </items>
    </pivotField>
    <pivotField name="D.effet 42h" axis="axisRow" outline="0" showAll="0" defaultSubtotal="0">
      <items count="1">
        <item n=" " x="0"/>
      </items>
    </pivotField>
    <pivotField name="D.effet 63h" axis="axisRow" outline="0" showAll="0" defaultSubtotal="0">
      <items count="1">
        <item n=" " x="0"/>
      </items>
    </pivotField>
    <pivotField name="D.effet 84h" axis="axisRow" outline="0" showAll="0" defaultSubtotal="0">
      <items count="2">
        <item x="1"/>
        <item n=" " x="0"/>
      </items>
    </pivotField>
    <pivotField axis="axisRow" outline="0" showAll="0" defaultSubtotal="0">
      <items count="3">
        <item x="1"/>
        <item x="2"/>
        <item n=" " x="0"/>
      </items>
    </pivotField>
    <pivotField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0">
    <field x="1"/>
    <field x="2"/>
    <field x="3"/>
    <field x="12"/>
    <field x="5"/>
    <field x="6"/>
    <field x="7"/>
    <field x="8"/>
    <field x="9"/>
    <field x="10"/>
  </rowFields>
  <rowItems count="211">
    <i>
      <x/>
      <x v="5"/>
      <x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"/>
      <x v="27"/>
      <x v="2"/>
      <x v="1"/>
      <x v="1"/>
      <x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"/>
      <x v="6"/>
      <x v="4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3"/>
      <x v="22"/>
      <x v="4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4"/>
      <x v="16"/>
      <x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5"/>
      <x v="15"/>
      <x v="3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6"/>
      <x v="19"/>
      <x v="1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7"/>
      <x v="17"/>
      <x v="3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8"/>
      <x v="13"/>
      <x v="5"/>
      <x v="1"/>
      <x v="1"/>
      <x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9"/>
      <x v="4"/>
      <x v="2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0"/>
      <x v="11"/>
      <x v="2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1"/>
      <x v="7"/>
      <x v="4"/>
      <x v="1"/>
      <x v="1"/>
      <x/>
      <x/>
      <x/>
      <x v="1"/>
      <x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2"/>
      <x v="20"/>
      <x v="2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3"/>
      <x v="10"/>
      <x v="2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4"/>
      <x v="18"/>
      <x v="4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5"/>
      <x/>
      <x v="1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6"/>
      <x v="8"/>
      <x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7"/>
      <x v="28"/>
      <x v="5"/>
      <x v="1"/>
      <x/>
      <x v="1"/>
      <x/>
      <x/>
      <x v="1"/>
      <x v="2"/>
    </i>
    <i r="3">
      <x v="2"/>
      <x v="1"/>
      <x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8"/>
      <x v="24"/>
      <x v="3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19"/>
      <x v="1"/>
      <x v="2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0"/>
      <x v="2"/>
      <x v="4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1"/>
      <x v="21"/>
      <x v="3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2"/>
      <x v="26"/>
      <x v="5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3"/>
      <x v="14"/>
      <x v="5"/>
      <x v="1"/>
      <x v="1"/>
      <x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4"/>
      <x v="25"/>
      <x v="4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5"/>
      <x v="29"/>
      <x v="1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6"/>
      <x v="9"/>
      <x v="3"/>
      <x v="1"/>
      <x/>
      <x v="1"/>
      <x/>
      <x/>
      <x v="1"/>
      <x v="2"/>
    </i>
    <i r="3">
      <x v="2"/>
      <x v="1"/>
      <x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7"/>
      <x v="23"/>
      <x v="1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8"/>
      <x v="3"/>
      <x v="1"/>
      <x v="1"/>
      <x/>
      <x v="1"/>
      <x/>
      <x/>
      <x v="1"/>
      <x v="2"/>
    </i>
    <i r="3">
      <x v="2"/>
      <x/>
      <x v="1"/>
      <x/>
      <x/>
      <x v="1"/>
      <x v="2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>
      <x v="29"/>
      <x v="12"/>
      <x v="5"/>
      <x v="1"/>
      <x/>
      <x v="1"/>
      <x/>
      <x/>
      <x v="1"/>
      <x v="2"/>
    </i>
    <i r="3">
      <x v="2"/>
      <x v="2"/>
      <x v="1"/>
      <x/>
      <x/>
      <x/>
      <x v="1"/>
    </i>
    <i r="3">
      <x v="3"/>
      <x/>
      <x v="1"/>
      <x/>
      <x/>
      <x v="1"/>
      <x v="2"/>
    </i>
    <i r="3">
      <x v="4"/>
      <x/>
      <x v="1"/>
      <x/>
      <x/>
      <x v="1"/>
      <x v="2"/>
    </i>
    <i r="3">
      <x v="5"/>
      <x/>
      <x v="1"/>
      <x/>
      <x/>
      <x v="1"/>
      <x v="2"/>
    </i>
    <i r="3">
      <x v="6"/>
      <x/>
      <x v="1"/>
      <x/>
      <x/>
      <x v="1"/>
      <x v="2"/>
    </i>
    <i r="3">
      <x v="7"/>
      <x/>
      <x v="1"/>
      <x/>
      <x/>
      <x v="1"/>
      <x v="2"/>
    </i>
    <i t="grand">
      <x/>
    </i>
  </rowItems>
  <colItems count="1">
    <i/>
  </colItems>
  <dataFields count="1">
    <dataField name="Absence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Date" xr10:uid="{0EA89D5C-D103-43FA-94C8-D771B64C9129}" sourceName="Date">
  <pivotTables>
    <pivotTable tabId="5" name="Tableau croisé dynamique1"/>
  </pivotTables>
  <data>
    <tabular pivotCacheId="1692952864">
      <items count="7">
        <i x="0" s="1"/>
        <i x="1" s="1"/>
        <i x="2" s="1" nd="1"/>
        <i x="3" s="1" nd="1"/>
        <i x="4" s="1" nd="1"/>
        <i x="5" s="1" nd="1"/>
        <i x="6" s="1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Nom__de_l_élève" xr10:uid="{717C09AA-DD36-4EC7-8EAD-99B271F03937}" sourceName="Nom  de l'élève">
  <pivotTables>
    <pivotTable tabId="5" name="Tableau croisé dynamique1"/>
  </pivotTables>
  <data>
    <tabular pivotCacheId="1692952864">
      <items count="30">
        <i x="5" s="1"/>
        <i x="27" s="1"/>
        <i x="6" s="1"/>
        <i x="22" s="1"/>
        <i x="16" s="1"/>
        <i x="15" s="1"/>
        <i x="19" s="1"/>
        <i x="17" s="1"/>
        <i x="13" s="1"/>
        <i x="4" s="1"/>
        <i x="11" s="1"/>
        <i x="7" s="1"/>
        <i x="20" s="1"/>
        <i x="10" s="1"/>
        <i x="18" s="1"/>
        <i x="0" s="1"/>
        <i x="8" s="1"/>
        <i x="28" s="1"/>
        <i x="24" s="1"/>
        <i x="1" s="1"/>
        <i x="2" s="1"/>
        <i x="21" s="1"/>
        <i x="26" s="1"/>
        <i x="14" s="1"/>
        <i x="25" s="1"/>
        <i x="29" s="1"/>
        <i x="9" s="1"/>
        <i x="23" s="1"/>
        <i x="3" s="1"/>
        <i x="1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_Classe_de_l_élève" xr10:uid="{5D29F19E-065E-4E72-9FBF-A6657A4FC44D}" sourceName="Classe de l'élève">
  <pivotTables>
    <pivotTable tabId="5" name="Tableau croisé dynamique1"/>
  </pivotTables>
  <data>
    <tabular pivotCacheId="1692952864">
      <items count="6">
        <i x="3" s="1"/>
        <i x="0" s="1"/>
        <i x="1" s="1"/>
        <i x="4" s="1"/>
        <i x="2" s="1"/>
        <i x="5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ate" xr10:uid="{EB3983B3-1922-4388-AE2C-22BCD6A0FBD5}" cache="Segment_Date" caption="Date" rowHeight="241300"/>
  <slicer name="Nom  de l'élève" xr10:uid="{0C7F82C8-C81F-47B0-A328-8B6E94BF9F62}" cache="Segment_Nom__de_l_élève" caption="Nom  de l'élève" startItem="22" rowHeight="241300"/>
  <slicer name="Classe de l'élève" xr10:uid="{DF617622-0CAD-4A40-905D-21CEDA01B6CC}" cache="Segment_Classe_de_l_élève" caption="Classe de l'élève" rowHeight="2413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114FC9-28A1-463D-BC88-94445E523333}" name="T_DONNEES" displayName="T_DONNEES" ref="A3:K213" totalsRowShown="0" headerRowDxfId="2" headerRowBorderDxfId="14" tableBorderDxfId="15">
  <autoFilter ref="A3:K213" xr:uid="{49114FC9-28A1-463D-BC88-94445E523333}"/>
  <tableColumns count="11">
    <tableColumn id="1" xr3:uid="{DDC4731D-0835-438B-94FD-75AD2B21315F}" name="Date" dataDxfId="13"/>
    <tableColumn id="2" xr3:uid="{9925EE46-B1B2-4B3C-82F8-B4F0ACBED531}" name="Nom  de l'élève" dataDxfId="12"/>
    <tableColumn id="3" xr3:uid="{C093217B-7DC2-4308-B8BA-32E8045B135A}" name="Prénom de l'élève" dataDxfId="11"/>
    <tableColumn id="4" xr3:uid="{452B5464-9733-4C6F-A1D8-167B1A13C975}" name="Classe de l'élève" dataDxfId="10">
      <calculatedColumnFormula>INDEX(T_ELEVES[[Noms]:[Classe]],MATCH(B4&amp;C4,T_ELEVES[Clés],0),3)</calculatedColumnFormula>
    </tableColumn>
    <tableColumn id="5" xr3:uid="{E3C07BA7-20B7-4CFF-BB43-F74046EBD865}" name="Absence injustifiées" dataDxfId="9"/>
    <tableColumn id="6" xr3:uid="{4C716388-3364-4486-BA05-65ACED61255D}" name="Paliers Sanction" dataDxfId="8">
      <calculatedColumnFormula>IF(E4&gt;=84,"Exclusion",IF(E4&gt;=63,"Entretien pré exclusion",IF(E4&gt;=42,"Avertissement écrit",IF(E4&gt;=21,"Avertissement oral",""))))</calculatedColumnFormula>
    </tableColumn>
    <tableColumn id="7" xr3:uid="{3B882B45-FBB4-4F0E-AD66-27314F96FDD8}" name="Date d'effet 21h" dataDxfId="7"/>
    <tableColumn id="8" xr3:uid="{2A81C6B6-A4A8-44DD-99B8-5DA69C7D6F65}" name="Date d'effet 42h" dataDxfId="6"/>
    <tableColumn id="9" xr3:uid="{A69D5163-9F94-4DEB-8A64-CC3F311DFEAC}" name="Date d'effet 63h" dataDxfId="5"/>
    <tableColumn id="10" xr3:uid="{7D7869A0-1403-4DC7-84F9-ED551E9F5CF5}" name="Date d'effet 84h" dataDxfId="4"/>
    <tableColumn id="11" xr3:uid="{90670CCB-D482-4E16-89E3-69BB2197D865}" name="Observations" dataDxfId="3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600FA71-62AB-4B12-99D4-AB71FA37BCBC}" name="T_ELEVES" displayName="T_ELEVES" ref="A2:D51" totalsRowShown="0" headerRowDxfId="1">
  <autoFilter ref="A2:D51" xr:uid="{4600FA71-62AB-4B12-99D4-AB71FA37BCBC}"/>
  <tableColumns count="4">
    <tableColumn id="1" xr3:uid="{2C6752B8-6490-4EEC-8A7C-61BAF9EFE9D3}" name="Noms"/>
    <tableColumn id="2" xr3:uid="{918A2997-1506-4322-9A8E-E975F415E794}" name="Prénoms"/>
    <tableColumn id="3" xr3:uid="{EE19E0A3-4307-49E3-BCD8-20FFDDD1190B}" name="Classe"/>
    <tableColumn id="4" xr3:uid="{28F46CDC-4D60-4500-956C-B03A2094A2B5}" name="Clés" dataDxfId="29">
      <calculatedColumnFormula>T_ELEVES[[#This Row],[Noms]]&amp;T_ELEVES[[#This Row],[Prénoms]]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B9F41-54B8-4C85-B537-5C43FD5404ED}">
  <dimension ref="A3:K214"/>
  <sheetViews>
    <sheetView zoomScaleNormal="100" workbookViewId="0">
      <selection activeCell="O17" sqref="N17:O17"/>
    </sheetView>
  </sheetViews>
  <sheetFormatPr baseColWidth="10" defaultRowHeight="15" x14ac:dyDescent="0.25"/>
  <cols>
    <col min="1" max="1" width="21" bestFit="1" customWidth="1"/>
    <col min="2" max="2" width="19.7109375" bestFit="1" customWidth="1"/>
    <col min="3" max="3" width="18.140625" bestFit="1" customWidth="1"/>
    <col min="4" max="4" width="13.7109375" bestFit="1" customWidth="1"/>
    <col min="5" max="5" width="19.85546875" bestFit="1" customWidth="1"/>
    <col min="6" max="9" width="13.140625" bestFit="1" customWidth="1"/>
    <col min="10" max="10" width="26.140625" bestFit="1" customWidth="1"/>
    <col min="11" max="11" width="9.42578125" bestFit="1" customWidth="1"/>
  </cols>
  <sheetData>
    <row r="3" spans="1:11" x14ac:dyDescent="0.25">
      <c r="A3" s="4" t="s">
        <v>60</v>
      </c>
      <c r="B3" s="4" t="s">
        <v>71</v>
      </c>
      <c r="C3" s="4" t="s">
        <v>72</v>
      </c>
      <c r="D3" s="4" t="s">
        <v>82</v>
      </c>
      <c r="E3" s="4" t="s">
        <v>62</v>
      </c>
      <c r="F3" s="4" t="s">
        <v>94</v>
      </c>
      <c r="G3" s="4" t="s">
        <v>95</v>
      </c>
      <c r="H3" s="4" t="s">
        <v>96</v>
      </c>
      <c r="I3" s="4" t="s">
        <v>97</v>
      </c>
      <c r="J3" s="4" t="s">
        <v>63</v>
      </c>
      <c r="K3" t="s">
        <v>81</v>
      </c>
    </row>
    <row r="4" spans="1:11" x14ac:dyDescent="0.25">
      <c r="A4" t="s">
        <v>30</v>
      </c>
      <c r="B4" t="s">
        <v>31</v>
      </c>
      <c r="C4" t="s">
        <v>78</v>
      </c>
      <c r="D4" t="s">
        <v>83</v>
      </c>
      <c r="E4" t="s">
        <v>92</v>
      </c>
      <c r="F4" t="s">
        <v>93</v>
      </c>
      <c r="G4" t="s">
        <v>93</v>
      </c>
      <c r="H4" t="s">
        <v>93</v>
      </c>
      <c r="I4" t="s">
        <v>93</v>
      </c>
      <c r="J4" t="s">
        <v>93</v>
      </c>
      <c r="K4" s="17">
        <v>0</v>
      </c>
    </row>
    <row r="5" spans="1:11" x14ac:dyDescent="0.25">
      <c r="D5" t="s">
        <v>84</v>
      </c>
      <c r="E5" t="s">
        <v>92</v>
      </c>
      <c r="F5" t="s">
        <v>93</v>
      </c>
      <c r="G5" t="s">
        <v>93</v>
      </c>
      <c r="H5" t="s">
        <v>93</v>
      </c>
      <c r="I5" t="s">
        <v>93</v>
      </c>
      <c r="J5" t="s">
        <v>93</v>
      </c>
      <c r="K5" s="17">
        <v>0</v>
      </c>
    </row>
    <row r="6" spans="1:11" x14ac:dyDescent="0.25">
      <c r="D6" t="s">
        <v>85</v>
      </c>
      <c r="E6" t="s">
        <v>92</v>
      </c>
      <c r="F6" t="s">
        <v>93</v>
      </c>
      <c r="G6" t="s">
        <v>93</v>
      </c>
      <c r="H6" t="s">
        <v>93</v>
      </c>
      <c r="I6" t="s">
        <v>93</v>
      </c>
      <c r="J6" t="s">
        <v>93</v>
      </c>
      <c r="K6" s="17"/>
    </row>
    <row r="7" spans="1:11" x14ac:dyDescent="0.25">
      <c r="D7" t="s">
        <v>86</v>
      </c>
      <c r="E7" t="s">
        <v>92</v>
      </c>
      <c r="F7" t="s">
        <v>93</v>
      </c>
      <c r="G7" t="s">
        <v>93</v>
      </c>
      <c r="H7" t="s">
        <v>93</v>
      </c>
      <c r="I7" t="s">
        <v>93</v>
      </c>
      <c r="J7" t="s">
        <v>93</v>
      </c>
      <c r="K7" s="17"/>
    </row>
    <row r="8" spans="1:11" x14ac:dyDescent="0.25">
      <c r="D8" t="s">
        <v>87</v>
      </c>
      <c r="E8" t="s">
        <v>92</v>
      </c>
      <c r="F8" t="s">
        <v>93</v>
      </c>
      <c r="G8" t="s">
        <v>93</v>
      </c>
      <c r="H8" t="s">
        <v>93</v>
      </c>
      <c r="I8" t="s">
        <v>93</v>
      </c>
      <c r="J8" t="s">
        <v>93</v>
      </c>
      <c r="K8" s="17"/>
    </row>
    <row r="9" spans="1:11" x14ac:dyDescent="0.25">
      <c r="D9" t="s">
        <v>88</v>
      </c>
      <c r="E9" t="s">
        <v>92</v>
      </c>
      <c r="F9" t="s">
        <v>93</v>
      </c>
      <c r="G9" t="s">
        <v>93</v>
      </c>
      <c r="H9" t="s">
        <v>93</v>
      </c>
      <c r="I9" t="s">
        <v>93</v>
      </c>
      <c r="J9" t="s">
        <v>93</v>
      </c>
      <c r="K9" s="17"/>
    </row>
    <row r="10" spans="1:11" x14ac:dyDescent="0.25">
      <c r="D10" t="s">
        <v>89</v>
      </c>
      <c r="E10" t="s">
        <v>92</v>
      </c>
      <c r="F10" t="s">
        <v>93</v>
      </c>
      <c r="G10" t="s">
        <v>93</v>
      </c>
      <c r="H10" t="s">
        <v>93</v>
      </c>
      <c r="I10" t="s">
        <v>93</v>
      </c>
      <c r="J10" t="s">
        <v>93</v>
      </c>
      <c r="K10" s="17"/>
    </row>
    <row r="11" spans="1:11" x14ac:dyDescent="0.25">
      <c r="A11" t="s">
        <v>2</v>
      </c>
      <c r="B11" t="s">
        <v>3</v>
      </c>
      <c r="C11" t="s">
        <v>74</v>
      </c>
      <c r="D11" t="s">
        <v>83</v>
      </c>
      <c r="E11" t="s">
        <v>90</v>
      </c>
      <c r="F11" s="16">
        <v>45354</v>
      </c>
      <c r="G11" t="s">
        <v>93</v>
      </c>
      <c r="H11" t="s">
        <v>93</v>
      </c>
      <c r="I11" t="s">
        <v>93</v>
      </c>
      <c r="J11" t="s">
        <v>93</v>
      </c>
      <c r="K11" s="17">
        <v>21</v>
      </c>
    </row>
    <row r="12" spans="1:11" x14ac:dyDescent="0.25">
      <c r="D12" t="s">
        <v>84</v>
      </c>
      <c r="E12" t="s">
        <v>92</v>
      </c>
      <c r="F12" t="s">
        <v>93</v>
      </c>
      <c r="G12" t="s">
        <v>93</v>
      </c>
      <c r="H12" t="s">
        <v>93</v>
      </c>
      <c r="I12" t="s">
        <v>93</v>
      </c>
      <c r="J12" t="s">
        <v>93</v>
      </c>
      <c r="K12" s="17">
        <v>14</v>
      </c>
    </row>
    <row r="13" spans="1:11" x14ac:dyDescent="0.25">
      <c r="D13" t="s">
        <v>85</v>
      </c>
      <c r="E13" t="s">
        <v>92</v>
      </c>
      <c r="F13" t="s">
        <v>93</v>
      </c>
      <c r="G13" t="s">
        <v>93</v>
      </c>
      <c r="H13" t="s">
        <v>93</v>
      </c>
      <c r="I13" t="s">
        <v>93</v>
      </c>
      <c r="J13" t="s">
        <v>93</v>
      </c>
      <c r="K13" s="17"/>
    </row>
    <row r="14" spans="1:11" x14ac:dyDescent="0.25">
      <c r="D14" t="s">
        <v>86</v>
      </c>
      <c r="E14" t="s">
        <v>92</v>
      </c>
      <c r="F14" t="s">
        <v>93</v>
      </c>
      <c r="G14" t="s">
        <v>93</v>
      </c>
      <c r="H14" t="s">
        <v>93</v>
      </c>
      <c r="I14" t="s">
        <v>93</v>
      </c>
      <c r="J14" t="s">
        <v>93</v>
      </c>
      <c r="K14" s="17"/>
    </row>
    <row r="15" spans="1:11" x14ac:dyDescent="0.25">
      <c r="D15" t="s">
        <v>87</v>
      </c>
      <c r="E15" t="s">
        <v>92</v>
      </c>
      <c r="F15" t="s">
        <v>93</v>
      </c>
      <c r="G15" t="s">
        <v>93</v>
      </c>
      <c r="H15" t="s">
        <v>93</v>
      </c>
      <c r="I15" t="s">
        <v>93</v>
      </c>
      <c r="J15" t="s">
        <v>93</v>
      </c>
      <c r="K15" s="17"/>
    </row>
    <row r="16" spans="1:11" x14ac:dyDescent="0.25">
      <c r="D16" t="s">
        <v>88</v>
      </c>
      <c r="E16" t="s">
        <v>92</v>
      </c>
      <c r="F16" t="s">
        <v>93</v>
      </c>
      <c r="G16" t="s">
        <v>93</v>
      </c>
      <c r="H16" t="s">
        <v>93</v>
      </c>
      <c r="I16" t="s">
        <v>93</v>
      </c>
      <c r="J16" t="s">
        <v>93</v>
      </c>
      <c r="K16" s="17"/>
    </row>
    <row r="17" spans="1:11" x14ac:dyDescent="0.25">
      <c r="D17" t="s">
        <v>89</v>
      </c>
      <c r="E17" t="s">
        <v>92</v>
      </c>
      <c r="F17" t="s">
        <v>93</v>
      </c>
      <c r="G17" t="s">
        <v>93</v>
      </c>
      <c r="H17" t="s">
        <v>93</v>
      </c>
      <c r="I17" t="s">
        <v>93</v>
      </c>
      <c r="J17" t="s">
        <v>93</v>
      </c>
      <c r="K17" s="17"/>
    </row>
    <row r="18" spans="1:11" x14ac:dyDescent="0.25">
      <c r="A18" t="s">
        <v>16</v>
      </c>
      <c r="B18" t="s">
        <v>17</v>
      </c>
      <c r="C18" t="s">
        <v>75</v>
      </c>
      <c r="D18" t="s">
        <v>83</v>
      </c>
      <c r="E18" t="s">
        <v>92</v>
      </c>
      <c r="F18" t="s">
        <v>93</v>
      </c>
      <c r="G18" t="s">
        <v>93</v>
      </c>
      <c r="H18" t="s">
        <v>93</v>
      </c>
      <c r="I18" t="s">
        <v>93</v>
      </c>
      <c r="J18" t="s">
        <v>93</v>
      </c>
      <c r="K18" s="17">
        <v>0</v>
      </c>
    </row>
    <row r="19" spans="1:11" x14ac:dyDescent="0.25">
      <c r="D19" t="s">
        <v>84</v>
      </c>
      <c r="E19" t="s">
        <v>92</v>
      </c>
      <c r="F19" t="s">
        <v>93</v>
      </c>
      <c r="G19" t="s">
        <v>93</v>
      </c>
      <c r="H19" t="s">
        <v>93</v>
      </c>
      <c r="I19" t="s">
        <v>93</v>
      </c>
      <c r="J19" t="s">
        <v>93</v>
      </c>
      <c r="K19" s="17">
        <v>0</v>
      </c>
    </row>
    <row r="20" spans="1:11" x14ac:dyDescent="0.25">
      <c r="D20" t="s">
        <v>85</v>
      </c>
      <c r="E20" t="s">
        <v>92</v>
      </c>
      <c r="F20" t="s">
        <v>93</v>
      </c>
      <c r="G20" t="s">
        <v>93</v>
      </c>
      <c r="H20" t="s">
        <v>93</v>
      </c>
      <c r="I20" t="s">
        <v>93</v>
      </c>
      <c r="J20" t="s">
        <v>93</v>
      </c>
      <c r="K20" s="17"/>
    </row>
    <row r="21" spans="1:11" x14ac:dyDescent="0.25">
      <c r="D21" t="s">
        <v>86</v>
      </c>
      <c r="E21" t="s">
        <v>92</v>
      </c>
      <c r="F21" t="s">
        <v>93</v>
      </c>
      <c r="G21" t="s">
        <v>93</v>
      </c>
      <c r="H21" t="s">
        <v>93</v>
      </c>
      <c r="I21" t="s">
        <v>93</v>
      </c>
      <c r="J21" t="s">
        <v>93</v>
      </c>
      <c r="K21" s="17"/>
    </row>
    <row r="22" spans="1:11" x14ac:dyDescent="0.25">
      <c r="D22" t="s">
        <v>87</v>
      </c>
      <c r="E22" t="s">
        <v>92</v>
      </c>
      <c r="F22" t="s">
        <v>93</v>
      </c>
      <c r="G22" t="s">
        <v>93</v>
      </c>
      <c r="H22" t="s">
        <v>93</v>
      </c>
      <c r="I22" t="s">
        <v>93</v>
      </c>
      <c r="J22" t="s">
        <v>93</v>
      </c>
      <c r="K22" s="17"/>
    </row>
    <row r="23" spans="1:11" x14ac:dyDescent="0.25">
      <c r="D23" t="s">
        <v>88</v>
      </c>
      <c r="E23" t="s">
        <v>92</v>
      </c>
      <c r="F23" t="s">
        <v>93</v>
      </c>
      <c r="G23" t="s">
        <v>93</v>
      </c>
      <c r="H23" t="s">
        <v>93</v>
      </c>
      <c r="I23" t="s">
        <v>93</v>
      </c>
      <c r="J23" t="s">
        <v>93</v>
      </c>
      <c r="K23" s="17"/>
    </row>
    <row r="24" spans="1:11" x14ac:dyDescent="0.25">
      <c r="D24" t="s">
        <v>89</v>
      </c>
      <c r="E24" t="s">
        <v>92</v>
      </c>
      <c r="F24" t="s">
        <v>93</v>
      </c>
      <c r="G24" t="s">
        <v>93</v>
      </c>
      <c r="H24" t="s">
        <v>93</v>
      </c>
      <c r="I24" t="s">
        <v>93</v>
      </c>
      <c r="J24" t="s">
        <v>93</v>
      </c>
      <c r="K24" s="17"/>
    </row>
    <row r="25" spans="1:11" x14ac:dyDescent="0.25">
      <c r="A25" t="s">
        <v>54</v>
      </c>
      <c r="B25" t="s">
        <v>55</v>
      </c>
      <c r="C25" t="s">
        <v>75</v>
      </c>
      <c r="D25" t="s">
        <v>83</v>
      </c>
      <c r="E25" t="s">
        <v>92</v>
      </c>
      <c r="F25" t="s">
        <v>93</v>
      </c>
      <c r="G25" t="s">
        <v>93</v>
      </c>
      <c r="H25" t="s">
        <v>93</v>
      </c>
      <c r="I25" t="s">
        <v>93</v>
      </c>
      <c r="J25" t="s">
        <v>93</v>
      </c>
      <c r="K25" s="17">
        <v>3.5</v>
      </c>
    </row>
    <row r="26" spans="1:11" x14ac:dyDescent="0.25">
      <c r="D26" t="s">
        <v>84</v>
      </c>
      <c r="E26" t="s">
        <v>92</v>
      </c>
      <c r="F26" t="s">
        <v>93</v>
      </c>
      <c r="G26" t="s">
        <v>93</v>
      </c>
      <c r="H26" t="s">
        <v>93</v>
      </c>
      <c r="I26" t="s">
        <v>93</v>
      </c>
      <c r="J26" t="s">
        <v>93</v>
      </c>
      <c r="K26" s="17">
        <v>14</v>
      </c>
    </row>
    <row r="27" spans="1:11" x14ac:dyDescent="0.25">
      <c r="D27" t="s">
        <v>85</v>
      </c>
      <c r="E27" t="s">
        <v>92</v>
      </c>
      <c r="F27" t="s">
        <v>93</v>
      </c>
      <c r="G27" t="s">
        <v>93</v>
      </c>
      <c r="H27" t="s">
        <v>93</v>
      </c>
      <c r="I27" t="s">
        <v>93</v>
      </c>
      <c r="J27" t="s">
        <v>93</v>
      </c>
      <c r="K27" s="17"/>
    </row>
    <row r="28" spans="1:11" x14ac:dyDescent="0.25">
      <c r="D28" t="s">
        <v>86</v>
      </c>
      <c r="E28" t="s">
        <v>92</v>
      </c>
      <c r="F28" t="s">
        <v>93</v>
      </c>
      <c r="G28" t="s">
        <v>93</v>
      </c>
      <c r="H28" t="s">
        <v>93</v>
      </c>
      <c r="I28" t="s">
        <v>93</v>
      </c>
      <c r="J28" t="s">
        <v>93</v>
      </c>
      <c r="K28" s="17"/>
    </row>
    <row r="29" spans="1:11" x14ac:dyDescent="0.25">
      <c r="D29" t="s">
        <v>87</v>
      </c>
      <c r="E29" t="s">
        <v>92</v>
      </c>
      <c r="F29" t="s">
        <v>93</v>
      </c>
      <c r="G29" t="s">
        <v>93</v>
      </c>
      <c r="H29" t="s">
        <v>93</v>
      </c>
      <c r="I29" t="s">
        <v>93</v>
      </c>
      <c r="J29" t="s">
        <v>93</v>
      </c>
      <c r="K29" s="17"/>
    </row>
    <row r="30" spans="1:11" x14ac:dyDescent="0.25">
      <c r="D30" t="s">
        <v>88</v>
      </c>
      <c r="E30" t="s">
        <v>92</v>
      </c>
      <c r="F30" t="s">
        <v>93</v>
      </c>
      <c r="G30" t="s">
        <v>93</v>
      </c>
      <c r="H30" t="s">
        <v>93</v>
      </c>
      <c r="I30" t="s">
        <v>93</v>
      </c>
      <c r="J30" t="s">
        <v>93</v>
      </c>
      <c r="K30" s="17"/>
    </row>
    <row r="31" spans="1:11" x14ac:dyDescent="0.25">
      <c r="D31" t="s">
        <v>89</v>
      </c>
      <c r="E31" t="s">
        <v>92</v>
      </c>
      <c r="F31" t="s">
        <v>93</v>
      </c>
      <c r="G31" t="s">
        <v>93</v>
      </c>
      <c r="H31" t="s">
        <v>93</v>
      </c>
      <c r="I31" t="s">
        <v>93</v>
      </c>
      <c r="J31" t="s">
        <v>93</v>
      </c>
      <c r="K31" s="17"/>
    </row>
    <row r="32" spans="1:11" x14ac:dyDescent="0.25">
      <c r="A32" t="s">
        <v>10</v>
      </c>
      <c r="B32" t="s">
        <v>11</v>
      </c>
      <c r="C32" t="s">
        <v>78</v>
      </c>
      <c r="D32" t="s">
        <v>83</v>
      </c>
      <c r="E32" t="s">
        <v>92</v>
      </c>
      <c r="F32" t="s">
        <v>93</v>
      </c>
      <c r="G32" t="s">
        <v>93</v>
      </c>
      <c r="H32" t="s">
        <v>93</v>
      </c>
      <c r="I32" t="s">
        <v>93</v>
      </c>
      <c r="J32" t="s">
        <v>93</v>
      </c>
      <c r="K32" s="17">
        <v>0</v>
      </c>
    </row>
    <row r="33" spans="1:11" x14ac:dyDescent="0.25">
      <c r="D33" t="s">
        <v>84</v>
      </c>
      <c r="E33" t="s">
        <v>92</v>
      </c>
      <c r="F33" t="s">
        <v>93</v>
      </c>
      <c r="G33" t="s">
        <v>93</v>
      </c>
      <c r="H33" t="s">
        <v>93</v>
      </c>
      <c r="I33" t="s">
        <v>93</v>
      </c>
      <c r="J33" t="s">
        <v>93</v>
      </c>
      <c r="K33" s="17">
        <v>0</v>
      </c>
    </row>
    <row r="34" spans="1:11" x14ac:dyDescent="0.25">
      <c r="D34" t="s">
        <v>85</v>
      </c>
      <c r="E34" t="s">
        <v>92</v>
      </c>
      <c r="F34" t="s">
        <v>93</v>
      </c>
      <c r="G34" t="s">
        <v>93</v>
      </c>
      <c r="H34" t="s">
        <v>93</v>
      </c>
      <c r="I34" t="s">
        <v>93</v>
      </c>
      <c r="J34" t="s">
        <v>93</v>
      </c>
      <c r="K34" s="17"/>
    </row>
    <row r="35" spans="1:11" x14ac:dyDescent="0.25">
      <c r="D35" t="s">
        <v>86</v>
      </c>
      <c r="E35" t="s">
        <v>92</v>
      </c>
      <c r="F35" t="s">
        <v>93</v>
      </c>
      <c r="G35" t="s">
        <v>93</v>
      </c>
      <c r="H35" t="s">
        <v>93</v>
      </c>
      <c r="I35" t="s">
        <v>93</v>
      </c>
      <c r="J35" t="s">
        <v>93</v>
      </c>
      <c r="K35" s="17"/>
    </row>
    <row r="36" spans="1:11" x14ac:dyDescent="0.25">
      <c r="D36" t="s">
        <v>87</v>
      </c>
      <c r="E36" t="s">
        <v>92</v>
      </c>
      <c r="F36" t="s">
        <v>93</v>
      </c>
      <c r="G36" t="s">
        <v>93</v>
      </c>
      <c r="H36" t="s">
        <v>93</v>
      </c>
      <c r="I36" t="s">
        <v>93</v>
      </c>
      <c r="J36" t="s">
        <v>93</v>
      </c>
      <c r="K36" s="17"/>
    </row>
    <row r="37" spans="1:11" x14ac:dyDescent="0.25">
      <c r="D37" t="s">
        <v>88</v>
      </c>
      <c r="E37" t="s">
        <v>92</v>
      </c>
      <c r="F37" t="s">
        <v>93</v>
      </c>
      <c r="G37" t="s">
        <v>93</v>
      </c>
      <c r="H37" t="s">
        <v>93</v>
      </c>
      <c r="I37" t="s">
        <v>93</v>
      </c>
      <c r="J37" t="s">
        <v>93</v>
      </c>
      <c r="K37" s="17"/>
    </row>
    <row r="38" spans="1:11" x14ac:dyDescent="0.25">
      <c r="D38" t="s">
        <v>89</v>
      </c>
      <c r="E38" t="s">
        <v>92</v>
      </c>
      <c r="F38" t="s">
        <v>93</v>
      </c>
      <c r="G38" t="s">
        <v>93</v>
      </c>
      <c r="H38" t="s">
        <v>93</v>
      </c>
      <c r="I38" t="s">
        <v>93</v>
      </c>
      <c r="J38" t="s">
        <v>93</v>
      </c>
      <c r="K38" s="17"/>
    </row>
    <row r="39" spans="1:11" x14ac:dyDescent="0.25">
      <c r="A39" t="s">
        <v>28</v>
      </c>
      <c r="B39" t="s">
        <v>29</v>
      </c>
      <c r="C39" t="s">
        <v>77</v>
      </c>
      <c r="D39" t="s">
        <v>83</v>
      </c>
      <c r="E39" t="s">
        <v>92</v>
      </c>
      <c r="F39" t="s">
        <v>93</v>
      </c>
      <c r="G39" t="s">
        <v>93</v>
      </c>
      <c r="H39" t="s">
        <v>93</v>
      </c>
      <c r="I39" t="s">
        <v>93</v>
      </c>
      <c r="J39" t="s">
        <v>93</v>
      </c>
      <c r="K39" s="17">
        <v>0</v>
      </c>
    </row>
    <row r="40" spans="1:11" x14ac:dyDescent="0.25">
      <c r="D40" t="s">
        <v>84</v>
      </c>
      <c r="E40" t="s">
        <v>92</v>
      </c>
      <c r="F40" t="s">
        <v>93</v>
      </c>
      <c r="G40" t="s">
        <v>93</v>
      </c>
      <c r="H40" t="s">
        <v>93</v>
      </c>
      <c r="I40" t="s">
        <v>93</v>
      </c>
      <c r="J40" t="s">
        <v>93</v>
      </c>
      <c r="K40" s="17">
        <v>14</v>
      </c>
    </row>
    <row r="41" spans="1:11" x14ac:dyDescent="0.25">
      <c r="D41" t="s">
        <v>85</v>
      </c>
      <c r="E41" t="s">
        <v>92</v>
      </c>
      <c r="F41" t="s">
        <v>93</v>
      </c>
      <c r="G41" t="s">
        <v>93</v>
      </c>
      <c r="H41" t="s">
        <v>93</v>
      </c>
      <c r="I41" t="s">
        <v>93</v>
      </c>
      <c r="J41" t="s">
        <v>93</v>
      </c>
      <c r="K41" s="17"/>
    </row>
    <row r="42" spans="1:11" x14ac:dyDescent="0.25">
      <c r="D42" t="s">
        <v>86</v>
      </c>
      <c r="E42" t="s">
        <v>92</v>
      </c>
      <c r="F42" t="s">
        <v>93</v>
      </c>
      <c r="G42" t="s">
        <v>93</v>
      </c>
      <c r="H42" t="s">
        <v>93</v>
      </c>
      <c r="I42" t="s">
        <v>93</v>
      </c>
      <c r="J42" t="s">
        <v>93</v>
      </c>
      <c r="K42" s="17"/>
    </row>
    <row r="43" spans="1:11" x14ac:dyDescent="0.25">
      <c r="D43" t="s">
        <v>87</v>
      </c>
      <c r="E43" t="s">
        <v>92</v>
      </c>
      <c r="F43" t="s">
        <v>93</v>
      </c>
      <c r="G43" t="s">
        <v>93</v>
      </c>
      <c r="H43" t="s">
        <v>93</v>
      </c>
      <c r="I43" t="s">
        <v>93</v>
      </c>
      <c r="J43" t="s">
        <v>93</v>
      </c>
      <c r="K43" s="17"/>
    </row>
    <row r="44" spans="1:11" x14ac:dyDescent="0.25">
      <c r="D44" t="s">
        <v>88</v>
      </c>
      <c r="E44" t="s">
        <v>92</v>
      </c>
      <c r="F44" t="s">
        <v>93</v>
      </c>
      <c r="G44" t="s">
        <v>93</v>
      </c>
      <c r="H44" t="s">
        <v>93</v>
      </c>
      <c r="I44" t="s">
        <v>93</v>
      </c>
      <c r="J44" t="s">
        <v>93</v>
      </c>
      <c r="K44" s="17"/>
    </row>
    <row r="45" spans="1:11" x14ac:dyDescent="0.25">
      <c r="D45" t="s">
        <v>89</v>
      </c>
      <c r="E45" t="s">
        <v>92</v>
      </c>
      <c r="F45" t="s">
        <v>93</v>
      </c>
      <c r="G45" t="s">
        <v>93</v>
      </c>
      <c r="H45" t="s">
        <v>93</v>
      </c>
      <c r="I45" t="s">
        <v>93</v>
      </c>
      <c r="J45" t="s">
        <v>93</v>
      </c>
      <c r="K45" s="17"/>
    </row>
    <row r="46" spans="1:11" x14ac:dyDescent="0.25">
      <c r="A46" t="s">
        <v>36</v>
      </c>
      <c r="B46" t="s">
        <v>37</v>
      </c>
      <c r="C46" t="s">
        <v>76</v>
      </c>
      <c r="D46" t="s">
        <v>83</v>
      </c>
      <c r="E46" t="s">
        <v>92</v>
      </c>
      <c r="F46" t="s">
        <v>93</v>
      </c>
      <c r="G46" t="s">
        <v>93</v>
      </c>
      <c r="H46" t="s">
        <v>93</v>
      </c>
      <c r="I46" t="s">
        <v>93</v>
      </c>
      <c r="J46" t="s">
        <v>93</v>
      </c>
      <c r="K46" s="17">
        <v>0</v>
      </c>
    </row>
    <row r="47" spans="1:11" x14ac:dyDescent="0.25">
      <c r="D47" t="s">
        <v>84</v>
      </c>
      <c r="E47" t="s">
        <v>92</v>
      </c>
      <c r="F47" t="s">
        <v>93</v>
      </c>
      <c r="G47" t="s">
        <v>93</v>
      </c>
      <c r="H47" t="s">
        <v>93</v>
      </c>
      <c r="I47" t="s">
        <v>93</v>
      </c>
      <c r="J47" t="s">
        <v>93</v>
      </c>
      <c r="K47" s="17">
        <v>0</v>
      </c>
    </row>
    <row r="48" spans="1:11" x14ac:dyDescent="0.25">
      <c r="D48" t="s">
        <v>85</v>
      </c>
      <c r="E48" t="s">
        <v>92</v>
      </c>
      <c r="F48" t="s">
        <v>93</v>
      </c>
      <c r="G48" t="s">
        <v>93</v>
      </c>
      <c r="H48" t="s">
        <v>93</v>
      </c>
      <c r="I48" t="s">
        <v>93</v>
      </c>
      <c r="J48" t="s">
        <v>93</v>
      </c>
      <c r="K48" s="17"/>
    </row>
    <row r="49" spans="1:11" x14ac:dyDescent="0.25">
      <c r="D49" t="s">
        <v>86</v>
      </c>
      <c r="E49" t="s">
        <v>92</v>
      </c>
      <c r="F49" t="s">
        <v>93</v>
      </c>
      <c r="G49" t="s">
        <v>93</v>
      </c>
      <c r="H49" t="s">
        <v>93</v>
      </c>
      <c r="I49" t="s">
        <v>93</v>
      </c>
      <c r="J49" t="s">
        <v>93</v>
      </c>
      <c r="K49" s="17"/>
    </row>
    <row r="50" spans="1:11" x14ac:dyDescent="0.25">
      <c r="D50" t="s">
        <v>87</v>
      </c>
      <c r="E50" t="s">
        <v>92</v>
      </c>
      <c r="F50" t="s">
        <v>93</v>
      </c>
      <c r="G50" t="s">
        <v>93</v>
      </c>
      <c r="H50" t="s">
        <v>93</v>
      </c>
      <c r="I50" t="s">
        <v>93</v>
      </c>
      <c r="J50" t="s">
        <v>93</v>
      </c>
      <c r="K50" s="17"/>
    </row>
    <row r="51" spans="1:11" x14ac:dyDescent="0.25">
      <c r="D51" t="s">
        <v>88</v>
      </c>
      <c r="E51" t="s">
        <v>92</v>
      </c>
      <c r="F51" t="s">
        <v>93</v>
      </c>
      <c r="G51" t="s">
        <v>93</v>
      </c>
      <c r="H51" t="s">
        <v>93</v>
      </c>
      <c r="I51" t="s">
        <v>93</v>
      </c>
      <c r="J51" t="s">
        <v>93</v>
      </c>
      <c r="K51" s="17"/>
    </row>
    <row r="52" spans="1:11" x14ac:dyDescent="0.25">
      <c r="D52" t="s">
        <v>89</v>
      </c>
      <c r="E52" t="s">
        <v>92</v>
      </c>
      <c r="F52" t="s">
        <v>93</v>
      </c>
      <c r="G52" t="s">
        <v>93</v>
      </c>
      <c r="H52" t="s">
        <v>93</v>
      </c>
      <c r="I52" t="s">
        <v>93</v>
      </c>
      <c r="J52" t="s">
        <v>93</v>
      </c>
      <c r="K52" s="17"/>
    </row>
    <row r="53" spans="1:11" x14ac:dyDescent="0.25">
      <c r="A53" t="s">
        <v>8</v>
      </c>
      <c r="B53" t="s">
        <v>9</v>
      </c>
      <c r="C53" t="s">
        <v>77</v>
      </c>
      <c r="D53" t="s">
        <v>83</v>
      </c>
      <c r="E53" t="s">
        <v>92</v>
      </c>
      <c r="F53" t="s">
        <v>93</v>
      </c>
      <c r="G53" t="s">
        <v>93</v>
      </c>
      <c r="H53" t="s">
        <v>93</v>
      </c>
      <c r="I53" t="s">
        <v>93</v>
      </c>
      <c r="J53" t="s">
        <v>93</v>
      </c>
      <c r="K53" s="17">
        <v>0</v>
      </c>
    </row>
    <row r="54" spans="1:11" x14ac:dyDescent="0.25">
      <c r="D54" t="s">
        <v>84</v>
      </c>
      <c r="E54" t="s">
        <v>92</v>
      </c>
      <c r="F54" t="s">
        <v>93</v>
      </c>
      <c r="G54" t="s">
        <v>93</v>
      </c>
      <c r="H54" t="s">
        <v>93</v>
      </c>
      <c r="I54" t="s">
        <v>93</v>
      </c>
      <c r="J54" t="s">
        <v>93</v>
      </c>
      <c r="K54" s="17">
        <v>14</v>
      </c>
    </row>
    <row r="55" spans="1:11" x14ac:dyDescent="0.25">
      <c r="D55" t="s">
        <v>85</v>
      </c>
      <c r="E55" t="s">
        <v>92</v>
      </c>
      <c r="F55" t="s">
        <v>93</v>
      </c>
      <c r="G55" t="s">
        <v>93</v>
      </c>
      <c r="H55" t="s">
        <v>93</v>
      </c>
      <c r="I55" t="s">
        <v>93</v>
      </c>
      <c r="J55" t="s">
        <v>93</v>
      </c>
      <c r="K55" s="17"/>
    </row>
    <row r="56" spans="1:11" x14ac:dyDescent="0.25">
      <c r="D56" t="s">
        <v>86</v>
      </c>
      <c r="E56" t="s">
        <v>92</v>
      </c>
      <c r="F56" t="s">
        <v>93</v>
      </c>
      <c r="G56" t="s">
        <v>93</v>
      </c>
      <c r="H56" t="s">
        <v>93</v>
      </c>
      <c r="I56" t="s">
        <v>93</v>
      </c>
      <c r="J56" t="s">
        <v>93</v>
      </c>
      <c r="K56" s="17"/>
    </row>
    <row r="57" spans="1:11" x14ac:dyDescent="0.25">
      <c r="D57" t="s">
        <v>87</v>
      </c>
      <c r="E57" t="s">
        <v>92</v>
      </c>
      <c r="F57" t="s">
        <v>93</v>
      </c>
      <c r="G57" t="s">
        <v>93</v>
      </c>
      <c r="H57" t="s">
        <v>93</v>
      </c>
      <c r="I57" t="s">
        <v>93</v>
      </c>
      <c r="J57" t="s">
        <v>93</v>
      </c>
      <c r="K57" s="17"/>
    </row>
    <row r="58" spans="1:11" x14ac:dyDescent="0.25">
      <c r="D58" t="s">
        <v>88</v>
      </c>
      <c r="E58" t="s">
        <v>92</v>
      </c>
      <c r="F58" t="s">
        <v>93</v>
      </c>
      <c r="G58" t="s">
        <v>93</v>
      </c>
      <c r="H58" t="s">
        <v>93</v>
      </c>
      <c r="I58" t="s">
        <v>93</v>
      </c>
      <c r="J58" t="s">
        <v>93</v>
      </c>
      <c r="K58" s="17"/>
    </row>
    <row r="59" spans="1:11" x14ac:dyDescent="0.25">
      <c r="D59" t="s">
        <v>89</v>
      </c>
      <c r="E59" t="s">
        <v>92</v>
      </c>
      <c r="F59" t="s">
        <v>93</v>
      </c>
      <c r="G59" t="s">
        <v>93</v>
      </c>
      <c r="H59" t="s">
        <v>93</v>
      </c>
      <c r="I59" t="s">
        <v>93</v>
      </c>
      <c r="J59" t="s">
        <v>93</v>
      </c>
      <c r="K59" s="17"/>
    </row>
    <row r="60" spans="1:11" x14ac:dyDescent="0.25">
      <c r="A60" t="s">
        <v>12</v>
      </c>
      <c r="B60" t="s">
        <v>13</v>
      </c>
      <c r="C60" t="s">
        <v>73</v>
      </c>
      <c r="D60" t="s">
        <v>83</v>
      </c>
      <c r="E60" t="s">
        <v>90</v>
      </c>
      <c r="F60" s="16">
        <v>45354</v>
      </c>
      <c r="G60" t="s">
        <v>93</v>
      </c>
      <c r="H60" t="s">
        <v>93</v>
      </c>
      <c r="I60" t="s">
        <v>93</v>
      </c>
      <c r="J60" t="s">
        <v>93</v>
      </c>
      <c r="K60" s="17">
        <v>21</v>
      </c>
    </row>
    <row r="61" spans="1:11" x14ac:dyDescent="0.25">
      <c r="D61" t="s">
        <v>84</v>
      </c>
      <c r="E61" t="s">
        <v>92</v>
      </c>
      <c r="F61" t="s">
        <v>93</v>
      </c>
      <c r="G61" t="s">
        <v>93</v>
      </c>
      <c r="H61" t="s">
        <v>93</v>
      </c>
      <c r="I61" t="s">
        <v>93</v>
      </c>
      <c r="J61" t="s">
        <v>93</v>
      </c>
      <c r="K61" s="17">
        <v>3.5</v>
      </c>
    </row>
    <row r="62" spans="1:11" x14ac:dyDescent="0.25">
      <c r="D62" t="s">
        <v>85</v>
      </c>
      <c r="E62" t="s">
        <v>92</v>
      </c>
      <c r="F62" t="s">
        <v>93</v>
      </c>
      <c r="G62" t="s">
        <v>93</v>
      </c>
      <c r="H62" t="s">
        <v>93</v>
      </c>
      <c r="I62" t="s">
        <v>93</v>
      </c>
      <c r="J62" t="s">
        <v>93</v>
      </c>
      <c r="K62" s="17"/>
    </row>
    <row r="63" spans="1:11" x14ac:dyDescent="0.25">
      <c r="D63" t="s">
        <v>86</v>
      </c>
      <c r="E63" t="s">
        <v>92</v>
      </c>
      <c r="F63" t="s">
        <v>93</v>
      </c>
      <c r="G63" t="s">
        <v>93</v>
      </c>
      <c r="H63" t="s">
        <v>93</v>
      </c>
      <c r="I63" t="s">
        <v>93</v>
      </c>
      <c r="J63" t="s">
        <v>93</v>
      </c>
      <c r="K63" s="17"/>
    </row>
    <row r="64" spans="1:11" x14ac:dyDescent="0.25">
      <c r="D64" t="s">
        <v>87</v>
      </c>
      <c r="E64" t="s">
        <v>92</v>
      </c>
      <c r="F64" t="s">
        <v>93</v>
      </c>
      <c r="G64" t="s">
        <v>93</v>
      </c>
      <c r="H64" t="s">
        <v>93</v>
      </c>
      <c r="I64" t="s">
        <v>93</v>
      </c>
      <c r="J64" t="s">
        <v>93</v>
      </c>
      <c r="K64" s="17"/>
    </row>
    <row r="65" spans="1:11" x14ac:dyDescent="0.25">
      <c r="D65" t="s">
        <v>88</v>
      </c>
      <c r="E65" t="s">
        <v>92</v>
      </c>
      <c r="F65" t="s">
        <v>93</v>
      </c>
      <c r="G65" t="s">
        <v>93</v>
      </c>
      <c r="H65" t="s">
        <v>93</v>
      </c>
      <c r="I65" t="s">
        <v>93</v>
      </c>
      <c r="J65" t="s">
        <v>93</v>
      </c>
      <c r="K65" s="17"/>
    </row>
    <row r="66" spans="1:11" x14ac:dyDescent="0.25">
      <c r="D66" t="s">
        <v>89</v>
      </c>
      <c r="E66" t="s">
        <v>92</v>
      </c>
      <c r="F66" t="s">
        <v>93</v>
      </c>
      <c r="G66" t="s">
        <v>93</v>
      </c>
      <c r="H66" t="s">
        <v>93</v>
      </c>
      <c r="I66" t="s">
        <v>93</v>
      </c>
      <c r="J66" t="s">
        <v>93</v>
      </c>
      <c r="K66" s="17"/>
    </row>
    <row r="67" spans="1:11" x14ac:dyDescent="0.25">
      <c r="A67" t="s">
        <v>14</v>
      </c>
      <c r="B67" t="s">
        <v>15</v>
      </c>
      <c r="C67" t="s">
        <v>74</v>
      </c>
      <c r="D67" t="s">
        <v>83</v>
      </c>
      <c r="E67" t="s">
        <v>92</v>
      </c>
      <c r="F67" t="s">
        <v>93</v>
      </c>
      <c r="G67" t="s">
        <v>93</v>
      </c>
      <c r="H67" t="s">
        <v>93</v>
      </c>
      <c r="I67" t="s">
        <v>93</v>
      </c>
      <c r="J67" t="s">
        <v>93</v>
      </c>
      <c r="K67" s="17">
        <v>0</v>
      </c>
    </row>
    <row r="68" spans="1:11" x14ac:dyDescent="0.25">
      <c r="D68" t="s">
        <v>84</v>
      </c>
      <c r="E68" t="s">
        <v>92</v>
      </c>
      <c r="F68" t="s">
        <v>93</v>
      </c>
      <c r="G68" t="s">
        <v>93</v>
      </c>
      <c r="H68" t="s">
        <v>93</v>
      </c>
      <c r="I68" t="s">
        <v>93</v>
      </c>
      <c r="J68" t="s">
        <v>93</v>
      </c>
      <c r="K68" s="17">
        <v>0</v>
      </c>
    </row>
    <row r="69" spans="1:11" x14ac:dyDescent="0.25">
      <c r="D69" t="s">
        <v>85</v>
      </c>
      <c r="E69" t="s">
        <v>92</v>
      </c>
      <c r="F69" t="s">
        <v>93</v>
      </c>
      <c r="G69" t="s">
        <v>93</v>
      </c>
      <c r="H69" t="s">
        <v>93</v>
      </c>
      <c r="I69" t="s">
        <v>93</v>
      </c>
      <c r="J69" t="s">
        <v>93</v>
      </c>
      <c r="K69" s="17"/>
    </row>
    <row r="70" spans="1:11" x14ac:dyDescent="0.25">
      <c r="D70" t="s">
        <v>86</v>
      </c>
      <c r="E70" t="s">
        <v>92</v>
      </c>
      <c r="F70" t="s">
        <v>93</v>
      </c>
      <c r="G70" t="s">
        <v>93</v>
      </c>
      <c r="H70" t="s">
        <v>93</v>
      </c>
      <c r="I70" t="s">
        <v>93</v>
      </c>
      <c r="J70" t="s">
        <v>93</v>
      </c>
      <c r="K70" s="17"/>
    </row>
    <row r="71" spans="1:11" x14ac:dyDescent="0.25">
      <c r="D71" t="s">
        <v>87</v>
      </c>
      <c r="E71" t="s">
        <v>92</v>
      </c>
      <c r="F71" t="s">
        <v>93</v>
      </c>
      <c r="G71" t="s">
        <v>93</v>
      </c>
      <c r="H71" t="s">
        <v>93</v>
      </c>
      <c r="I71" t="s">
        <v>93</v>
      </c>
      <c r="J71" t="s">
        <v>93</v>
      </c>
      <c r="K71" s="17"/>
    </row>
    <row r="72" spans="1:11" x14ac:dyDescent="0.25">
      <c r="D72" t="s">
        <v>88</v>
      </c>
      <c r="E72" t="s">
        <v>92</v>
      </c>
      <c r="F72" t="s">
        <v>93</v>
      </c>
      <c r="G72" t="s">
        <v>93</v>
      </c>
      <c r="H72" t="s">
        <v>93</v>
      </c>
      <c r="I72" t="s">
        <v>93</v>
      </c>
      <c r="J72" t="s">
        <v>93</v>
      </c>
      <c r="K72" s="17"/>
    </row>
    <row r="73" spans="1:11" x14ac:dyDescent="0.25">
      <c r="D73" t="s">
        <v>89</v>
      </c>
      <c r="E73" t="s">
        <v>92</v>
      </c>
      <c r="F73" t="s">
        <v>93</v>
      </c>
      <c r="G73" t="s">
        <v>93</v>
      </c>
      <c r="H73" t="s">
        <v>93</v>
      </c>
      <c r="I73" t="s">
        <v>93</v>
      </c>
      <c r="J73" t="s">
        <v>93</v>
      </c>
      <c r="K73" s="17"/>
    </row>
    <row r="74" spans="1:11" x14ac:dyDescent="0.25">
      <c r="A74" t="s">
        <v>40</v>
      </c>
      <c r="B74" t="s">
        <v>41</v>
      </c>
      <c r="C74" t="s">
        <v>74</v>
      </c>
      <c r="D74" t="s">
        <v>83</v>
      </c>
      <c r="E74" t="s">
        <v>92</v>
      </c>
      <c r="F74" t="s">
        <v>93</v>
      </c>
      <c r="G74" t="s">
        <v>93</v>
      </c>
      <c r="H74" t="s">
        <v>93</v>
      </c>
      <c r="I74" t="s">
        <v>93</v>
      </c>
      <c r="J74" t="s">
        <v>93</v>
      </c>
      <c r="K74" s="17">
        <v>0</v>
      </c>
    </row>
    <row r="75" spans="1:11" x14ac:dyDescent="0.25">
      <c r="D75" t="s">
        <v>84</v>
      </c>
      <c r="E75" t="s">
        <v>92</v>
      </c>
      <c r="F75" t="s">
        <v>93</v>
      </c>
      <c r="G75" t="s">
        <v>93</v>
      </c>
      <c r="H75" t="s">
        <v>93</v>
      </c>
      <c r="I75" t="s">
        <v>93</v>
      </c>
      <c r="J75" t="s">
        <v>93</v>
      </c>
      <c r="K75" s="17">
        <v>0</v>
      </c>
    </row>
    <row r="76" spans="1:11" x14ac:dyDescent="0.25">
      <c r="D76" t="s">
        <v>85</v>
      </c>
      <c r="E76" t="s">
        <v>92</v>
      </c>
      <c r="F76" t="s">
        <v>93</v>
      </c>
      <c r="G76" t="s">
        <v>93</v>
      </c>
      <c r="H76" t="s">
        <v>93</v>
      </c>
      <c r="I76" t="s">
        <v>93</v>
      </c>
      <c r="J76" t="s">
        <v>93</v>
      </c>
      <c r="K76" s="17"/>
    </row>
    <row r="77" spans="1:11" x14ac:dyDescent="0.25">
      <c r="D77" t="s">
        <v>86</v>
      </c>
      <c r="E77" t="s">
        <v>92</v>
      </c>
      <c r="F77" t="s">
        <v>93</v>
      </c>
      <c r="G77" t="s">
        <v>93</v>
      </c>
      <c r="H77" t="s">
        <v>93</v>
      </c>
      <c r="I77" t="s">
        <v>93</v>
      </c>
      <c r="J77" t="s">
        <v>93</v>
      </c>
      <c r="K77" s="17"/>
    </row>
    <row r="78" spans="1:11" x14ac:dyDescent="0.25">
      <c r="D78" t="s">
        <v>87</v>
      </c>
      <c r="E78" t="s">
        <v>92</v>
      </c>
      <c r="F78" t="s">
        <v>93</v>
      </c>
      <c r="G78" t="s">
        <v>93</v>
      </c>
      <c r="H78" t="s">
        <v>93</v>
      </c>
      <c r="I78" t="s">
        <v>93</v>
      </c>
      <c r="J78" t="s">
        <v>93</v>
      </c>
      <c r="K78" s="17"/>
    </row>
    <row r="79" spans="1:11" x14ac:dyDescent="0.25">
      <c r="D79" t="s">
        <v>88</v>
      </c>
      <c r="E79" t="s">
        <v>92</v>
      </c>
      <c r="F79" t="s">
        <v>93</v>
      </c>
      <c r="G79" t="s">
        <v>93</v>
      </c>
      <c r="H79" t="s">
        <v>93</v>
      </c>
      <c r="I79" t="s">
        <v>93</v>
      </c>
      <c r="J79" t="s">
        <v>93</v>
      </c>
      <c r="K79" s="17"/>
    </row>
    <row r="80" spans="1:11" x14ac:dyDescent="0.25">
      <c r="D80" t="s">
        <v>89</v>
      </c>
      <c r="E80" t="s">
        <v>92</v>
      </c>
      <c r="F80" t="s">
        <v>93</v>
      </c>
      <c r="G80" t="s">
        <v>93</v>
      </c>
      <c r="H80" t="s">
        <v>93</v>
      </c>
      <c r="I80" t="s">
        <v>93</v>
      </c>
      <c r="J80" t="s">
        <v>93</v>
      </c>
      <c r="K80" s="17"/>
    </row>
    <row r="81" spans="1:11" x14ac:dyDescent="0.25">
      <c r="A81" t="s">
        <v>26</v>
      </c>
      <c r="B81" t="s">
        <v>27</v>
      </c>
      <c r="C81" t="s">
        <v>75</v>
      </c>
      <c r="D81" t="s">
        <v>83</v>
      </c>
      <c r="E81" t="s">
        <v>90</v>
      </c>
      <c r="F81" s="16">
        <v>45354</v>
      </c>
      <c r="G81" t="s">
        <v>93</v>
      </c>
      <c r="H81" t="s">
        <v>93</v>
      </c>
      <c r="I81" t="s">
        <v>93</v>
      </c>
      <c r="J81" t="s">
        <v>68</v>
      </c>
      <c r="K81" s="17">
        <v>28</v>
      </c>
    </row>
    <row r="82" spans="1:11" x14ac:dyDescent="0.25">
      <c r="D82" t="s">
        <v>84</v>
      </c>
      <c r="E82" t="s">
        <v>92</v>
      </c>
      <c r="F82" t="s">
        <v>93</v>
      </c>
      <c r="G82" t="s">
        <v>93</v>
      </c>
      <c r="H82" t="s">
        <v>93</v>
      </c>
      <c r="I82" t="s">
        <v>93</v>
      </c>
      <c r="J82" t="s">
        <v>93</v>
      </c>
      <c r="K82" s="17">
        <v>3.5</v>
      </c>
    </row>
    <row r="83" spans="1:11" x14ac:dyDescent="0.25">
      <c r="D83" t="s">
        <v>85</v>
      </c>
      <c r="E83" t="s">
        <v>92</v>
      </c>
      <c r="F83" t="s">
        <v>93</v>
      </c>
      <c r="G83" t="s">
        <v>93</v>
      </c>
      <c r="H83" t="s">
        <v>93</v>
      </c>
      <c r="I83" t="s">
        <v>93</v>
      </c>
      <c r="J83" t="s">
        <v>93</v>
      </c>
      <c r="K83" s="17"/>
    </row>
    <row r="84" spans="1:11" x14ac:dyDescent="0.25">
      <c r="D84" t="s">
        <v>86</v>
      </c>
      <c r="E84" t="s">
        <v>92</v>
      </c>
      <c r="F84" t="s">
        <v>93</v>
      </c>
      <c r="G84" t="s">
        <v>93</v>
      </c>
      <c r="H84" t="s">
        <v>93</v>
      </c>
      <c r="I84" t="s">
        <v>93</v>
      </c>
      <c r="J84" t="s">
        <v>93</v>
      </c>
      <c r="K84" s="17"/>
    </row>
    <row r="85" spans="1:11" x14ac:dyDescent="0.25">
      <c r="D85" t="s">
        <v>87</v>
      </c>
      <c r="E85" t="s">
        <v>92</v>
      </c>
      <c r="F85" t="s">
        <v>93</v>
      </c>
      <c r="G85" t="s">
        <v>93</v>
      </c>
      <c r="H85" t="s">
        <v>93</v>
      </c>
      <c r="I85" t="s">
        <v>93</v>
      </c>
      <c r="J85" t="s">
        <v>93</v>
      </c>
      <c r="K85" s="17"/>
    </row>
    <row r="86" spans="1:11" x14ac:dyDescent="0.25">
      <c r="D86" t="s">
        <v>88</v>
      </c>
      <c r="E86" t="s">
        <v>92</v>
      </c>
      <c r="F86" t="s">
        <v>93</v>
      </c>
      <c r="G86" t="s">
        <v>93</v>
      </c>
      <c r="H86" t="s">
        <v>93</v>
      </c>
      <c r="I86" t="s">
        <v>93</v>
      </c>
      <c r="J86" t="s">
        <v>93</v>
      </c>
      <c r="K86" s="17"/>
    </row>
    <row r="87" spans="1:11" x14ac:dyDescent="0.25">
      <c r="D87" t="s">
        <v>89</v>
      </c>
      <c r="E87" t="s">
        <v>92</v>
      </c>
      <c r="F87" t="s">
        <v>93</v>
      </c>
      <c r="G87" t="s">
        <v>93</v>
      </c>
      <c r="H87" t="s">
        <v>93</v>
      </c>
      <c r="I87" t="s">
        <v>93</v>
      </c>
      <c r="J87" t="s">
        <v>93</v>
      </c>
      <c r="K87" s="17"/>
    </row>
    <row r="88" spans="1:11" x14ac:dyDescent="0.25">
      <c r="A88" t="s">
        <v>34</v>
      </c>
      <c r="B88" t="s">
        <v>35</v>
      </c>
      <c r="C88" t="s">
        <v>74</v>
      </c>
      <c r="D88" t="s">
        <v>83</v>
      </c>
      <c r="E88" t="s">
        <v>92</v>
      </c>
      <c r="F88" t="s">
        <v>93</v>
      </c>
      <c r="G88" t="s">
        <v>93</v>
      </c>
      <c r="H88" t="s">
        <v>93</v>
      </c>
      <c r="I88" t="s">
        <v>93</v>
      </c>
      <c r="J88" t="s">
        <v>93</v>
      </c>
      <c r="K88" s="17">
        <v>0</v>
      </c>
    </row>
    <row r="89" spans="1:11" x14ac:dyDescent="0.25">
      <c r="D89" t="s">
        <v>84</v>
      </c>
      <c r="E89" t="s">
        <v>92</v>
      </c>
      <c r="F89" t="s">
        <v>93</v>
      </c>
      <c r="G89" t="s">
        <v>93</v>
      </c>
      <c r="H89" t="s">
        <v>93</v>
      </c>
      <c r="I89" t="s">
        <v>93</v>
      </c>
      <c r="J89" t="s">
        <v>93</v>
      </c>
      <c r="K89" s="17">
        <v>0</v>
      </c>
    </row>
    <row r="90" spans="1:11" x14ac:dyDescent="0.25">
      <c r="D90" t="s">
        <v>85</v>
      </c>
      <c r="E90" t="s">
        <v>92</v>
      </c>
      <c r="F90" t="s">
        <v>93</v>
      </c>
      <c r="G90" t="s">
        <v>93</v>
      </c>
      <c r="H90" t="s">
        <v>93</v>
      </c>
      <c r="I90" t="s">
        <v>93</v>
      </c>
      <c r="J90" t="s">
        <v>93</v>
      </c>
      <c r="K90" s="17"/>
    </row>
    <row r="91" spans="1:11" x14ac:dyDescent="0.25">
      <c r="D91" t="s">
        <v>86</v>
      </c>
      <c r="E91" t="s">
        <v>92</v>
      </c>
      <c r="F91" t="s">
        <v>93</v>
      </c>
      <c r="G91" t="s">
        <v>93</v>
      </c>
      <c r="H91" t="s">
        <v>93</v>
      </c>
      <c r="I91" t="s">
        <v>93</v>
      </c>
      <c r="J91" t="s">
        <v>93</v>
      </c>
      <c r="K91" s="17"/>
    </row>
    <row r="92" spans="1:11" x14ac:dyDescent="0.25">
      <c r="D92" t="s">
        <v>87</v>
      </c>
      <c r="E92" t="s">
        <v>92</v>
      </c>
      <c r="F92" t="s">
        <v>93</v>
      </c>
      <c r="G92" t="s">
        <v>93</v>
      </c>
      <c r="H92" t="s">
        <v>93</v>
      </c>
      <c r="I92" t="s">
        <v>93</v>
      </c>
      <c r="J92" t="s">
        <v>93</v>
      </c>
      <c r="K92" s="17"/>
    </row>
    <row r="93" spans="1:11" x14ac:dyDescent="0.25">
      <c r="D93" t="s">
        <v>88</v>
      </c>
      <c r="E93" t="s">
        <v>92</v>
      </c>
      <c r="F93" t="s">
        <v>93</v>
      </c>
      <c r="G93" t="s">
        <v>93</v>
      </c>
      <c r="H93" t="s">
        <v>93</v>
      </c>
      <c r="I93" t="s">
        <v>93</v>
      </c>
      <c r="J93" t="s">
        <v>93</v>
      </c>
      <c r="K93" s="17"/>
    </row>
    <row r="94" spans="1:11" x14ac:dyDescent="0.25">
      <c r="D94" t="s">
        <v>89</v>
      </c>
      <c r="E94" t="s">
        <v>92</v>
      </c>
      <c r="F94" t="s">
        <v>93</v>
      </c>
      <c r="G94" t="s">
        <v>93</v>
      </c>
      <c r="H94" t="s">
        <v>93</v>
      </c>
      <c r="I94" t="s">
        <v>93</v>
      </c>
      <c r="J94" t="s">
        <v>93</v>
      </c>
      <c r="K94" s="17"/>
    </row>
    <row r="95" spans="1:11" x14ac:dyDescent="0.25">
      <c r="A95" t="s">
        <v>24</v>
      </c>
      <c r="B95" t="s">
        <v>25</v>
      </c>
      <c r="C95" t="s">
        <v>74</v>
      </c>
      <c r="D95" t="s">
        <v>83</v>
      </c>
      <c r="E95" t="s">
        <v>92</v>
      </c>
      <c r="F95" t="s">
        <v>93</v>
      </c>
      <c r="G95" t="s">
        <v>93</v>
      </c>
      <c r="H95" t="s">
        <v>93</v>
      </c>
      <c r="I95" t="s">
        <v>93</v>
      </c>
      <c r="J95" t="s">
        <v>93</v>
      </c>
      <c r="K95" s="17">
        <v>0</v>
      </c>
    </row>
    <row r="96" spans="1:11" x14ac:dyDescent="0.25">
      <c r="D96" t="s">
        <v>84</v>
      </c>
      <c r="E96" t="s">
        <v>92</v>
      </c>
      <c r="F96" t="s">
        <v>93</v>
      </c>
      <c r="G96" t="s">
        <v>93</v>
      </c>
      <c r="H96" t="s">
        <v>93</v>
      </c>
      <c r="I96" t="s">
        <v>93</v>
      </c>
      <c r="J96" t="s">
        <v>93</v>
      </c>
      <c r="K96" s="17">
        <v>0</v>
      </c>
    </row>
    <row r="97" spans="1:11" x14ac:dyDescent="0.25">
      <c r="D97" t="s">
        <v>85</v>
      </c>
      <c r="E97" t="s">
        <v>92</v>
      </c>
      <c r="F97" t="s">
        <v>93</v>
      </c>
      <c r="G97" t="s">
        <v>93</v>
      </c>
      <c r="H97" t="s">
        <v>93</v>
      </c>
      <c r="I97" t="s">
        <v>93</v>
      </c>
      <c r="J97" t="s">
        <v>93</v>
      </c>
      <c r="K97" s="17"/>
    </row>
    <row r="98" spans="1:11" x14ac:dyDescent="0.25">
      <c r="D98" t="s">
        <v>86</v>
      </c>
      <c r="E98" t="s">
        <v>92</v>
      </c>
      <c r="F98" t="s">
        <v>93</v>
      </c>
      <c r="G98" t="s">
        <v>93</v>
      </c>
      <c r="H98" t="s">
        <v>93</v>
      </c>
      <c r="I98" t="s">
        <v>93</v>
      </c>
      <c r="J98" t="s">
        <v>93</v>
      </c>
      <c r="K98" s="17"/>
    </row>
    <row r="99" spans="1:11" x14ac:dyDescent="0.25">
      <c r="D99" t="s">
        <v>87</v>
      </c>
      <c r="E99" t="s">
        <v>92</v>
      </c>
      <c r="F99" t="s">
        <v>93</v>
      </c>
      <c r="G99" t="s">
        <v>93</v>
      </c>
      <c r="H99" t="s">
        <v>93</v>
      </c>
      <c r="I99" t="s">
        <v>93</v>
      </c>
      <c r="J99" t="s">
        <v>93</v>
      </c>
      <c r="K99" s="17"/>
    </row>
    <row r="100" spans="1:11" x14ac:dyDescent="0.25">
      <c r="D100" t="s">
        <v>88</v>
      </c>
      <c r="E100" t="s">
        <v>92</v>
      </c>
      <c r="F100" t="s">
        <v>93</v>
      </c>
      <c r="G100" t="s">
        <v>93</v>
      </c>
      <c r="H100" t="s">
        <v>93</v>
      </c>
      <c r="I100" t="s">
        <v>93</v>
      </c>
      <c r="J100" t="s">
        <v>93</v>
      </c>
      <c r="K100" s="17"/>
    </row>
    <row r="101" spans="1:11" x14ac:dyDescent="0.25">
      <c r="D101" t="s">
        <v>89</v>
      </c>
      <c r="E101" t="s">
        <v>92</v>
      </c>
      <c r="F101" t="s">
        <v>93</v>
      </c>
      <c r="G101" t="s">
        <v>93</v>
      </c>
      <c r="H101" t="s">
        <v>93</v>
      </c>
      <c r="I101" t="s">
        <v>93</v>
      </c>
      <c r="J101" t="s">
        <v>93</v>
      </c>
      <c r="K101" s="17"/>
    </row>
    <row r="102" spans="1:11" x14ac:dyDescent="0.25">
      <c r="A102" t="s">
        <v>42</v>
      </c>
      <c r="B102" t="s">
        <v>43</v>
      </c>
      <c r="C102" t="s">
        <v>75</v>
      </c>
      <c r="D102" t="s">
        <v>83</v>
      </c>
      <c r="E102" t="s">
        <v>92</v>
      </c>
      <c r="F102" t="s">
        <v>93</v>
      </c>
      <c r="G102" t="s">
        <v>93</v>
      </c>
      <c r="H102" t="s">
        <v>93</v>
      </c>
      <c r="I102" t="s">
        <v>93</v>
      </c>
      <c r="J102" t="s">
        <v>93</v>
      </c>
      <c r="K102" s="17">
        <v>14</v>
      </c>
    </row>
    <row r="103" spans="1:11" x14ac:dyDescent="0.25">
      <c r="D103" t="s">
        <v>84</v>
      </c>
      <c r="E103" t="s">
        <v>92</v>
      </c>
      <c r="F103" t="s">
        <v>93</v>
      </c>
      <c r="G103" t="s">
        <v>93</v>
      </c>
      <c r="H103" t="s">
        <v>93</v>
      </c>
      <c r="I103" t="s">
        <v>93</v>
      </c>
      <c r="J103" t="s">
        <v>93</v>
      </c>
      <c r="K103" s="17">
        <v>0</v>
      </c>
    </row>
    <row r="104" spans="1:11" x14ac:dyDescent="0.25">
      <c r="D104" t="s">
        <v>85</v>
      </c>
      <c r="E104" t="s">
        <v>92</v>
      </c>
      <c r="F104" t="s">
        <v>93</v>
      </c>
      <c r="G104" t="s">
        <v>93</v>
      </c>
      <c r="H104" t="s">
        <v>93</v>
      </c>
      <c r="I104" t="s">
        <v>93</v>
      </c>
      <c r="J104" t="s">
        <v>93</v>
      </c>
      <c r="K104" s="17"/>
    </row>
    <row r="105" spans="1:11" x14ac:dyDescent="0.25">
      <c r="D105" t="s">
        <v>86</v>
      </c>
      <c r="E105" t="s">
        <v>92</v>
      </c>
      <c r="F105" t="s">
        <v>93</v>
      </c>
      <c r="G105" t="s">
        <v>93</v>
      </c>
      <c r="H105" t="s">
        <v>93</v>
      </c>
      <c r="I105" t="s">
        <v>93</v>
      </c>
      <c r="J105" t="s">
        <v>93</v>
      </c>
      <c r="K105" s="17"/>
    </row>
    <row r="106" spans="1:11" x14ac:dyDescent="0.25">
      <c r="D106" t="s">
        <v>87</v>
      </c>
      <c r="E106" t="s">
        <v>92</v>
      </c>
      <c r="F106" t="s">
        <v>93</v>
      </c>
      <c r="G106" t="s">
        <v>93</v>
      </c>
      <c r="H106" t="s">
        <v>93</v>
      </c>
      <c r="I106" t="s">
        <v>93</v>
      </c>
      <c r="J106" t="s">
        <v>93</v>
      </c>
      <c r="K106" s="17"/>
    </row>
    <row r="107" spans="1:11" x14ac:dyDescent="0.25">
      <c r="D107" t="s">
        <v>88</v>
      </c>
      <c r="E107" t="s">
        <v>92</v>
      </c>
      <c r="F107" t="s">
        <v>93</v>
      </c>
      <c r="G107" t="s">
        <v>93</v>
      </c>
      <c r="H107" t="s">
        <v>93</v>
      </c>
      <c r="I107" t="s">
        <v>93</v>
      </c>
      <c r="J107" t="s">
        <v>93</v>
      </c>
      <c r="K107" s="17"/>
    </row>
    <row r="108" spans="1:11" x14ac:dyDescent="0.25">
      <c r="D108" t="s">
        <v>89</v>
      </c>
      <c r="E108" t="s">
        <v>92</v>
      </c>
      <c r="F108" t="s">
        <v>93</v>
      </c>
      <c r="G108" t="s">
        <v>93</v>
      </c>
      <c r="H108" t="s">
        <v>93</v>
      </c>
      <c r="I108" t="s">
        <v>93</v>
      </c>
      <c r="J108" t="s">
        <v>93</v>
      </c>
      <c r="K108" s="17"/>
    </row>
    <row r="109" spans="1:11" x14ac:dyDescent="0.25">
      <c r="A109" t="s">
        <v>44</v>
      </c>
      <c r="B109" t="s">
        <v>45</v>
      </c>
      <c r="C109" t="s">
        <v>76</v>
      </c>
      <c r="D109" t="s">
        <v>83</v>
      </c>
      <c r="E109" t="s">
        <v>92</v>
      </c>
      <c r="F109" t="s">
        <v>93</v>
      </c>
      <c r="G109" t="s">
        <v>93</v>
      </c>
      <c r="H109" t="s">
        <v>93</v>
      </c>
      <c r="I109" t="s">
        <v>93</v>
      </c>
      <c r="J109" t="s">
        <v>93</v>
      </c>
      <c r="K109" s="17">
        <v>0</v>
      </c>
    </row>
    <row r="110" spans="1:11" x14ac:dyDescent="0.25">
      <c r="D110" t="s">
        <v>84</v>
      </c>
      <c r="E110" t="s">
        <v>92</v>
      </c>
      <c r="F110" t="s">
        <v>93</v>
      </c>
      <c r="G110" t="s">
        <v>93</v>
      </c>
      <c r="H110" t="s">
        <v>93</v>
      </c>
      <c r="I110" t="s">
        <v>93</v>
      </c>
      <c r="J110" t="s">
        <v>93</v>
      </c>
      <c r="K110" s="17">
        <v>0</v>
      </c>
    </row>
    <row r="111" spans="1:11" x14ac:dyDescent="0.25">
      <c r="D111" t="s">
        <v>85</v>
      </c>
      <c r="E111" t="s">
        <v>92</v>
      </c>
      <c r="F111" t="s">
        <v>93</v>
      </c>
      <c r="G111" t="s">
        <v>93</v>
      </c>
      <c r="H111" t="s">
        <v>93</v>
      </c>
      <c r="I111" t="s">
        <v>93</v>
      </c>
      <c r="J111" t="s">
        <v>93</v>
      </c>
      <c r="K111" s="17"/>
    </row>
    <row r="112" spans="1:11" x14ac:dyDescent="0.25">
      <c r="D112" t="s">
        <v>86</v>
      </c>
      <c r="E112" t="s">
        <v>92</v>
      </c>
      <c r="F112" t="s">
        <v>93</v>
      </c>
      <c r="G112" t="s">
        <v>93</v>
      </c>
      <c r="H112" t="s">
        <v>93</v>
      </c>
      <c r="I112" t="s">
        <v>93</v>
      </c>
      <c r="J112" t="s">
        <v>93</v>
      </c>
      <c r="K112" s="17"/>
    </row>
    <row r="113" spans="1:11" x14ac:dyDescent="0.25">
      <c r="D113" t="s">
        <v>87</v>
      </c>
      <c r="E113" t="s">
        <v>92</v>
      </c>
      <c r="F113" t="s">
        <v>93</v>
      </c>
      <c r="G113" t="s">
        <v>93</v>
      </c>
      <c r="H113" t="s">
        <v>93</v>
      </c>
      <c r="I113" t="s">
        <v>93</v>
      </c>
      <c r="J113" t="s">
        <v>93</v>
      </c>
      <c r="K113" s="17"/>
    </row>
    <row r="114" spans="1:11" x14ac:dyDescent="0.25">
      <c r="D114" t="s">
        <v>88</v>
      </c>
      <c r="E114" t="s">
        <v>92</v>
      </c>
      <c r="F114" t="s">
        <v>93</v>
      </c>
      <c r="G114" t="s">
        <v>93</v>
      </c>
      <c r="H114" t="s">
        <v>93</v>
      </c>
      <c r="I114" t="s">
        <v>93</v>
      </c>
      <c r="J114" t="s">
        <v>93</v>
      </c>
      <c r="K114" s="17"/>
    </row>
    <row r="115" spans="1:11" x14ac:dyDescent="0.25">
      <c r="D115" t="s">
        <v>89</v>
      </c>
      <c r="E115" t="s">
        <v>92</v>
      </c>
      <c r="F115" t="s">
        <v>93</v>
      </c>
      <c r="G115" t="s">
        <v>93</v>
      </c>
      <c r="H115" t="s">
        <v>93</v>
      </c>
      <c r="I115" t="s">
        <v>93</v>
      </c>
      <c r="J115" t="s">
        <v>93</v>
      </c>
      <c r="K115" s="17"/>
    </row>
    <row r="116" spans="1:11" x14ac:dyDescent="0.25">
      <c r="A116" t="s">
        <v>46</v>
      </c>
      <c r="B116" t="s">
        <v>47</v>
      </c>
      <c r="C116" t="s">
        <v>78</v>
      </c>
      <c r="D116" t="s">
        <v>83</v>
      </c>
      <c r="E116" t="s">
        <v>92</v>
      </c>
      <c r="F116" t="s">
        <v>93</v>
      </c>
      <c r="G116" t="s">
        <v>93</v>
      </c>
      <c r="H116" t="s">
        <v>93</v>
      </c>
      <c r="I116" t="s">
        <v>93</v>
      </c>
      <c r="J116" t="s">
        <v>93</v>
      </c>
      <c r="K116" s="17">
        <v>3.5</v>
      </c>
    </row>
    <row r="117" spans="1:11" x14ac:dyDescent="0.25">
      <c r="D117" t="s">
        <v>84</v>
      </c>
      <c r="E117" t="s">
        <v>92</v>
      </c>
      <c r="F117" t="s">
        <v>93</v>
      </c>
      <c r="G117" t="s">
        <v>93</v>
      </c>
      <c r="H117" t="s">
        <v>93</v>
      </c>
      <c r="I117" t="s">
        <v>93</v>
      </c>
      <c r="J117" t="s">
        <v>93</v>
      </c>
      <c r="K117" s="17">
        <v>7</v>
      </c>
    </row>
    <row r="118" spans="1:11" x14ac:dyDescent="0.25">
      <c r="D118" t="s">
        <v>85</v>
      </c>
      <c r="E118" t="s">
        <v>92</v>
      </c>
      <c r="F118" t="s">
        <v>93</v>
      </c>
      <c r="G118" t="s">
        <v>93</v>
      </c>
      <c r="H118" t="s">
        <v>93</v>
      </c>
      <c r="I118" t="s">
        <v>93</v>
      </c>
      <c r="J118" t="s">
        <v>93</v>
      </c>
      <c r="K118" s="17"/>
    </row>
    <row r="119" spans="1:11" x14ac:dyDescent="0.25">
      <c r="D119" t="s">
        <v>86</v>
      </c>
      <c r="E119" t="s">
        <v>92</v>
      </c>
      <c r="F119" t="s">
        <v>93</v>
      </c>
      <c r="G119" t="s">
        <v>93</v>
      </c>
      <c r="H119" t="s">
        <v>93</v>
      </c>
      <c r="I119" t="s">
        <v>93</v>
      </c>
      <c r="J119" t="s">
        <v>93</v>
      </c>
      <c r="K119" s="17"/>
    </row>
    <row r="120" spans="1:11" x14ac:dyDescent="0.25">
      <c r="D120" t="s">
        <v>87</v>
      </c>
      <c r="E120" t="s">
        <v>92</v>
      </c>
      <c r="F120" t="s">
        <v>93</v>
      </c>
      <c r="G120" t="s">
        <v>93</v>
      </c>
      <c r="H120" t="s">
        <v>93</v>
      </c>
      <c r="I120" t="s">
        <v>93</v>
      </c>
      <c r="J120" t="s">
        <v>93</v>
      </c>
      <c r="K120" s="17"/>
    </row>
    <row r="121" spans="1:11" x14ac:dyDescent="0.25">
      <c r="D121" t="s">
        <v>88</v>
      </c>
      <c r="E121" t="s">
        <v>92</v>
      </c>
      <c r="F121" t="s">
        <v>93</v>
      </c>
      <c r="G121" t="s">
        <v>93</v>
      </c>
      <c r="H121" t="s">
        <v>93</v>
      </c>
      <c r="I121" t="s">
        <v>93</v>
      </c>
      <c r="J121" t="s">
        <v>93</v>
      </c>
      <c r="K121" s="17"/>
    </row>
    <row r="122" spans="1:11" x14ac:dyDescent="0.25">
      <c r="D122" t="s">
        <v>89</v>
      </c>
      <c r="E122" t="s">
        <v>92</v>
      </c>
      <c r="F122" t="s">
        <v>93</v>
      </c>
      <c r="G122" t="s">
        <v>93</v>
      </c>
      <c r="H122" t="s">
        <v>93</v>
      </c>
      <c r="I122" t="s">
        <v>93</v>
      </c>
      <c r="J122" t="s">
        <v>93</v>
      </c>
      <c r="K122" s="17"/>
    </row>
    <row r="123" spans="1:11" x14ac:dyDescent="0.25">
      <c r="A123" t="s">
        <v>48</v>
      </c>
      <c r="B123" t="s">
        <v>49</v>
      </c>
      <c r="C123" t="s">
        <v>73</v>
      </c>
      <c r="D123" t="s">
        <v>83</v>
      </c>
      <c r="E123" t="s">
        <v>92</v>
      </c>
      <c r="F123" t="s">
        <v>93</v>
      </c>
      <c r="G123" t="s">
        <v>93</v>
      </c>
      <c r="H123" t="s">
        <v>93</v>
      </c>
      <c r="I123" t="s">
        <v>93</v>
      </c>
      <c r="J123" t="s">
        <v>93</v>
      </c>
      <c r="K123" s="17">
        <v>0</v>
      </c>
    </row>
    <row r="124" spans="1:11" x14ac:dyDescent="0.25">
      <c r="D124" t="s">
        <v>84</v>
      </c>
      <c r="E124" t="s">
        <v>90</v>
      </c>
      <c r="F124" s="16">
        <v>45354</v>
      </c>
      <c r="G124" t="s">
        <v>93</v>
      </c>
      <c r="H124" t="s">
        <v>93</v>
      </c>
      <c r="I124" t="s">
        <v>93</v>
      </c>
      <c r="J124" t="s">
        <v>93</v>
      </c>
      <c r="K124" s="17">
        <v>21</v>
      </c>
    </row>
    <row r="125" spans="1:11" x14ac:dyDescent="0.25">
      <c r="D125" t="s">
        <v>85</v>
      </c>
      <c r="E125" t="s">
        <v>92</v>
      </c>
      <c r="F125" t="s">
        <v>93</v>
      </c>
      <c r="G125" t="s">
        <v>93</v>
      </c>
      <c r="H125" t="s">
        <v>93</v>
      </c>
      <c r="I125" t="s">
        <v>93</v>
      </c>
      <c r="J125" t="s">
        <v>93</v>
      </c>
      <c r="K125" s="17"/>
    </row>
    <row r="126" spans="1:11" x14ac:dyDescent="0.25">
      <c r="D126" t="s">
        <v>86</v>
      </c>
      <c r="E126" t="s">
        <v>92</v>
      </c>
      <c r="F126" t="s">
        <v>93</v>
      </c>
      <c r="G126" t="s">
        <v>93</v>
      </c>
      <c r="H126" t="s">
        <v>93</v>
      </c>
      <c r="I126" t="s">
        <v>93</v>
      </c>
      <c r="J126" t="s">
        <v>93</v>
      </c>
      <c r="K126" s="17"/>
    </row>
    <row r="127" spans="1:11" x14ac:dyDescent="0.25">
      <c r="D127" t="s">
        <v>87</v>
      </c>
      <c r="E127" t="s">
        <v>92</v>
      </c>
      <c r="F127" t="s">
        <v>93</v>
      </c>
      <c r="G127" t="s">
        <v>93</v>
      </c>
      <c r="H127" t="s">
        <v>93</v>
      </c>
      <c r="I127" t="s">
        <v>93</v>
      </c>
      <c r="J127" t="s">
        <v>93</v>
      </c>
      <c r="K127" s="17"/>
    </row>
    <row r="128" spans="1:11" x14ac:dyDescent="0.25">
      <c r="D128" t="s">
        <v>88</v>
      </c>
      <c r="E128" t="s">
        <v>92</v>
      </c>
      <c r="F128" t="s">
        <v>93</v>
      </c>
      <c r="G128" t="s">
        <v>93</v>
      </c>
      <c r="H128" t="s">
        <v>93</v>
      </c>
      <c r="I128" t="s">
        <v>93</v>
      </c>
      <c r="J128" t="s">
        <v>93</v>
      </c>
      <c r="K128" s="17"/>
    </row>
    <row r="129" spans="1:11" x14ac:dyDescent="0.25">
      <c r="D129" t="s">
        <v>89</v>
      </c>
      <c r="E129" t="s">
        <v>92</v>
      </c>
      <c r="F129" t="s">
        <v>93</v>
      </c>
      <c r="G129" t="s">
        <v>93</v>
      </c>
      <c r="H129" t="s">
        <v>93</v>
      </c>
      <c r="I129" t="s">
        <v>93</v>
      </c>
      <c r="J129" t="s">
        <v>93</v>
      </c>
      <c r="K129" s="17"/>
    </row>
    <row r="130" spans="1:11" x14ac:dyDescent="0.25">
      <c r="A130" t="s">
        <v>20</v>
      </c>
      <c r="B130" t="s">
        <v>21</v>
      </c>
      <c r="C130" t="s">
        <v>77</v>
      </c>
      <c r="D130" t="s">
        <v>83</v>
      </c>
      <c r="E130" t="s">
        <v>92</v>
      </c>
      <c r="F130" t="s">
        <v>93</v>
      </c>
      <c r="G130" t="s">
        <v>93</v>
      </c>
      <c r="H130" t="s">
        <v>93</v>
      </c>
      <c r="I130" t="s">
        <v>93</v>
      </c>
      <c r="J130" t="s">
        <v>93</v>
      </c>
      <c r="K130" s="17">
        <v>0</v>
      </c>
    </row>
    <row r="131" spans="1:11" x14ac:dyDescent="0.25">
      <c r="D131" t="s">
        <v>84</v>
      </c>
      <c r="E131" t="s">
        <v>92</v>
      </c>
      <c r="F131" t="s">
        <v>93</v>
      </c>
      <c r="G131" t="s">
        <v>93</v>
      </c>
      <c r="H131" t="s">
        <v>93</v>
      </c>
      <c r="I131" t="s">
        <v>93</v>
      </c>
      <c r="J131" t="s">
        <v>93</v>
      </c>
      <c r="K131" s="17">
        <v>0</v>
      </c>
    </row>
    <row r="132" spans="1:11" x14ac:dyDescent="0.25">
      <c r="D132" t="s">
        <v>85</v>
      </c>
      <c r="E132" t="s">
        <v>92</v>
      </c>
      <c r="F132" t="s">
        <v>93</v>
      </c>
      <c r="G132" t="s">
        <v>93</v>
      </c>
      <c r="H132" t="s">
        <v>93</v>
      </c>
      <c r="I132" t="s">
        <v>93</v>
      </c>
      <c r="J132" t="s">
        <v>93</v>
      </c>
      <c r="K132" s="17"/>
    </row>
    <row r="133" spans="1:11" x14ac:dyDescent="0.25">
      <c r="D133" t="s">
        <v>86</v>
      </c>
      <c r="E133" t="s">
        <v>92</v>
      </c>
      <c r="F133" t="s">
        <v>93</v>
      </c>
      <c r="G133" t="s">
        <v>93</v>
      </c>
      <c r="H133" t="s">
        <v>93</v>
      </c>
      <c r="I133" t="s">
        <v>93</v>
      </c>
      <c r="J133" t="s">
        <v>93</v>
      </c>
      <c r="K133" s="17"/>
    </row>
    <row r="134" spans="1:11" x14ac:dyDescent="0.25">
      <c r="D134" t="s">
        <v>87</v>
      </c>
      <c r="E134" t="s">
        <v>92</v>
      </c>
      <c r="F134" t="s">
        <v>93</v>
      </c>
      <c r="G134" t="s">
        <v>93</v>
      </c>
      <c r="H134" t="s">
        <v>93</v>
      </c>
      <c r="I134" t="s">
        <v>93</v>
      </c>
      <c r="J134" t="s">
        <v>93</v>
      </c>
      <c r="K134" s="17"/>
    </row>
    <row r="135" spans="1:11" x14ac:dyDescent="0.25">
      <c r="D135" t="s">
        <v>88</v>
      </c>
      <c r="E135" t="s">
        <v>92</v>
      </c>
      <c r="F135" t="s">
        <v>93</v>
      </c>
      <c r="G135" t="s">
        <v>93</v>
      </c>
      <c r="H135" t="s">
        <v>93</v>
      </c>
      <c r="I135" t="s">
        <v>93</v>
      </c>
      <c r="J135" t="s">
        <v>93</v>
      </c>
      <c r="K135" s="17"/>
    </row>
    <row r="136" spans="1:11" x14ac:dyDescent="0.25">
      <c r="D136" t="s">
        <v>89</v>
      </c>
      <c r="E136" t="s">
        <v>92</v>
      </c>
      <c r="F136" t="s">
        <v>93</v>
      </c>
      <c r="G136" t="s">
        <v>93</v>
      </c>
      <c r="H136" t="s">
        <v>93</v>
      </c>
      <c r="I136" t="s">
        <v>93</v>
      </c>
      <c r="J136" t="s">
        <v>93</v>
      </c>
      <c r="K136" s="17"/>
    </row>
    <row r="137" spans="1:11" x14ac:dyDescent="0.25">
      <c r="A137" t="s">
        <v>50</v>
      </c>
      <c r="B137" t="s">
        <v>51</v>
      </c>
      <c r="C137" t="s">
        <v>74</v>
      </c>
      <c r="D137" t="s">
        <v>83</v>
      </c>
      <c r="E137" t="s">
        <v>92</v>
      </c>
      <c r="F137" t="s">
        <v>93</v>
      </c>
      <c r="G137" t="s">
        <v>93</v>
      </c>
      <c r="H137" t="s">
        <v>93</v>
      </c>
      <c r="I137" t="s">
        <v>93</v>
      </c>
      <c r="J137" t="s">
        <v>93</v>
      </c>
      <c r="K137" s="17">
        <v>0</v>
      </c>
    </row>
    <row r="138" spans="1:11" x14ac:dyDescent="0.25">
      <c r="D138" t="s">
        <v>84</v>
      </c>
      <c r="E138" t="s">
        <v>92</v>
      </c>
      <c r="F138" t="s">
        <v>93</v>
      </c>
      <c r="G138" t="s">
        <v>93</v>
      </c>
      <c r="H138" t="s">
        <v>93</v>
      </c>
      <c r="I138" t="s">
        <v>93</v>
      </c>
      <c r="J138" t="s">
        <v>93</v>
      </c>
      <c r="K138" s="17">
        <v>0</v>
      </c>
    </row>
    <row r="139" spans="1:11" x14ac:dyDescent="0.25">
      <c r="D139" t="s">
        <v>85</v>
      </c>
      <c r="E139" t="s">
        <v>92</v>
      </c>
      <c r="F139" t="s">
        <v>93</v>
      </c>
      <c r="G139" t="s">
        <v>93</v>
      </c>
      <c r="H139" t="s">
        <v>93</v>
      </c>
      <c r="I139" t="s">
        <v>93</v>
      </c>
      <c r="J139" t="s">
        <v>93</v>
      </c>
      <c r="K139" s="17"/>
    </row>
    <row r="140" spans="1:11" x14ac:dyDescent="0.25">
      <c r="D140" t="s">
        <v>86</v>
      </c>
      <c r="E140" t="s">
        <v>92</v>
      </c>
      <c r="F140" t="s">
        <v>93</v>
      </c>
      <c r="G140" t="s">
        <v>93</v>
      </c>
      <c r="H140" t="s">
        <v>93</v>
      </c>
      <c r="I140" t="s">
        <v>93</v>
      </c>
      <c r="J140" t="s">
        <v>93</v>
      </c>
      <c r="K140" s="17"/>
    </row>
    <row r="141" spans="1:11" x14ac:dyDescent="0.25">
      <c r="D141" t="s">
        <v>87</v>
      </c>
      <c r="E141" t="s">
        <v>92</v>
      </c>
      <c r="F141" t="s">
        <v>93</v>
      </c>
      <c r="G141" t="s">
        <v>93</v>
      </c>
      <c r="H141" t="s">
        <v>93</v>
      </c>
      <c r="I141" t="s">
        <v>93</v>
      </c>
      <c r="J141" t="s">
        <v>93</v>
      </c>
      <c r="K141" s="17"/>
    </row>
    <row r="142" spans="1:11" x14ac:dyDescent="0.25">
      <c r="D142" t="s">
        <v>88</v>
      </c>
      <c r="E142" t="s">
        <v>92</v>
      </c>
      <c r="F142" t="s">
        <v>93</v>
      </c>
      <c r="G142" t="s">
        <v>93</v>
      </c>
      <c r="H142" t="s">
        <v>93</v>
      </c>
      <c r="I142" t="s">
        <v>93</v>
      </c>
      <c r="J142" t="s">
        <v>93</v>
      </c>
      <c r="K142" s="17"/>
    </row>
    <row r="143" spans="1:11" x14ac:dyDescent="0.25">
      <c r="D143" t="s">
        <v>89</v>
      </c>
      <c r="E143" t="s">
        <v>92</v>
      </c>
      <c r="F143" t="s">
        <v>93</v>
      </c>
      <c r="G143" t="s">
        <v>93</v>
      </c>
      <c r="H143" t="s">
        <v>93</v>
      </c>
      <c r="I143" t="s">
        <v>93</v>
      </c>
      <c r="J143" t="s">
        <v>93</v>
      </c>
      <c r="K143" s="17"/>
    </row>
    <row r="144" spans="1:11" x14ac:dyDescent="0.25">
      <c r="A144" t="s">
        <v>4</v>
      </c>
      <c r="B144" t="s">
        <v>5</v>
      </c>
      <c r="C144" t="s">
        <v>75</v>
      </c>
      <c r="D144" t="s">
        <v>83</v>
      </c>
      <c r="E144" t="s">
        <v>92</v>
      </c>
      <c r="F144" t="s">
        <v>93</v>
      </c>
      <c r="G144" t="s">
        <v>93</v>
      </c>
      <c r="H144" t="s">
        <v>93</v>
      </c>
      <c r="I144" t="s">
        <v>93</v>
      </c>
      <c r="J144" t="s">
        <v>93</v>
      </c>
      <c r="K144" s="17">
        <v>0</v>
      </c>
    </row>
    <row r="145" spans="1:11" x14ac:dyDescent="0.25">
      <c r="D145" t="s">
        <v>84</v>
      </c>
      <c r="E145" t="s">
        <v>92</v>
      </c>
      <c r="F145" t="s">
        <v>93</v>
      </c>
      <c r="G145" t="s">
        <v>93</v>
      </c>
      <c r="H145" t="s">
        <v>93</v>
      </c>
      <c r="I145" t="s">
        <v>93</v>
      </c>
      <c r="J145" t="s">
        <v>93</v>
      </c>
      <c r="K145" s="17">
        <v>0</v>
      </c>
    </row>
    <row r="146" spans="1:11" x14ac:dyDescent="0.25">
      <c r="D146" t="s">
        <v>85</v>
      </c>
      <c r="E146" t="s">
        <v>92</v>
      </c>
      <c r="F146" t="s">
        <v>93</v>
      </c>
      <c r="G146" t="s">
        <v>93</v>
      </c>
      <c r="H146" t="s">
        <v>93</v>
      </c>
      <c r="I146" t="s">
        <v>93</v>
      </c>
      <c r="J146" t="s">
        <v>93</v>
      </c>
      <c r="K146" s="17"/>
    </row>
    <row r="147" spans="1:11" x14ac:dyDescent="0.25">
      <c r="D147" t="s">
        <v>86</v>
      </c>
      <c r="E147" t="s">
        <v>92</v>
      </c>
      <c r="F147" t="s">
        <v>93</v>
      </c>
      <c r="G147" t="s">
        <v>93</v>
      </c>
      <c r="H147" t="s">
        <v>93</v>
      </c>
      <c r="I147" t="s">
        <v>93</v>
      </c>
      <c r="J147" t="s">
        <v>93</v>
      </c>
      <c r="K147" s="17"/>
    </row>
    <row r="148" spans="1:11" x14ac:dyDescent="0.25">
      <c r="D148" t="s">
        <v>87</v>
      </c>
      <c r="E148" t="s">
        <v>92</v>
      </c>
      <c r="F148" t="s">
        <v>93</v>
      </c>
      <c r="G148" t="s">
        <v>93</v>
      </c>
      <c r="H148" t="s">
        <v>93</v>
      </c>
      <c r="I148" t="s">
        <v>93</v>
      </c>
      <c r="J148" t="s">
        <v>93</v>
      </c>
      <c r="K148" s="17"/>
    </row>
    <row r="149" spans="1:11" x14ac:dyDescent="0.25">
      <c r="D149" t="s">
        <v>88</v>
      </c>
      <c r="E149" t="s">
        <v>92</v>
      </c>
      <c r="F149" t="s">
        <v>93</v>
      </c>
      <c r="G149" t="s">
        <v>93</v>
      </c>
      <c r="H149" t="s">
        <v>93</v>
      </c>
      <c r="I149" t="s">
        <v>93</v>
      </c>
      <c r="J149" t="s">
        <v>93</v>
      </c>
      <c r="K149" s="17"/>
    </row>
    <row r="150" spans="1:11" x14ac:dyDescent="0.25">
      <c r="D150" t="s">
        <v>89</v>
      </c>
      <c r="E150" t="s">
        <v>92</v>
      </c>
      <c r="F150" t="s">
        <v>93</v>
      </c>
      <c r="G150" t="s">
        <v>93</v>
      </c>
      <c r="H150" t="s">
        <v>93</v>
      </c>
      <c r="I150" t="s">
        <v>93</v>
      </c>
      <c r="J150" t="s">
        <v>93</v>
      </c>
      <c r="K150" s="17"/>
    </row>
    <row r="151" spans="1:11" x14ac:dyDescent="0.25">
      <c r="A151" t="s">
        <v>38</v>
      </c>
      <c r="B151" t="s">
        <v>39</v>
      </c>
      <c r="C151" t="s">
        <v>77</v>
      </c>
      <c r="D151" t="s">
        <v>83</v>
      </c>
      <c r="E151" t="s">
        <v>92</v>
      </c>
      <c r="F151" t="s">
        <v>93</v>
      </c>
      <c r="G151" t="s">
        <v>93</v>
      </c>
      <c r="H151" t="s">
        <v>93</v>
      </c>
      <c r="I151" t="s">
        <v>93</v>
      </c>
      <c r="J151" t="s">
        <v>93</v>
      </c>
      <c r="K151" s="17">
        <v>0</v>
      </c>
    </row>
    <row r="152" spans="1:11" x14ac:dyDescent="0.25">
      <c r="D152" t="s">
        <v>84</v>
      </c>
      <c r="E152" t="s">
        <v>92</v>
      </c>
      <c r="F152" t="s">
        <v>93</v>
      </c>
      <c r="G152" t="s">
        <v>93</v>
      </c>
      <c r="H152" t="s">
        <v>93</v>
      </c>
      <c r="I152" t="s">
        <v>93</v>
      </c>
      <c r="J152" t="s">
        <v>93</v>
      </c>
      <c r="K152" s="17">
        <v>0</v>
      </c>
    </row>
    <row r="153" spans="1:11" x14ac:dyDescent="0.25">
      <c r="D153" t="s">
        <v>85</v>
      </c>
      <c r="E153" t="s">
        <v>92</v>
      </c>
      <c r="F153" t="s">
        <v>93</v>
      </c>
      <c r="G153" t="s">
        <v>93</v>
      </c>
      <c r="H153" t="s">
        <v>93</v>
      </c>
      <c r="I153" t="s">
        <v>93</v>
      </c>
      <c r="J153" t="s">
        <v>93</v>
      </c>
      <c r="K153" s="17"/>
    </row>
    <row r="154" spans="1:11" x14ac:dyDescent="0.25">
      <c r="D154" t="s">
        <v>86</v>
      </c>
      <c r="E154" t="s">
        <v>92</v>
      </c>
      <c r="F154" t="s">
        <v>93</v>
      </c>
      <c r="G154" t="s">
        <v>93</v>
      </c>
      <c r="H154" t="s">
        <v>93</v>
      </c>
      <c r="I154" t="s">
        <v>93</v>
      </c>
      <c r="J154" t="s">
        <v>93</v>
      </c>
      <c r="K154" s="17"/>
    </row>
    <row r="155" spans="1:11" x14ac:dyDescent="0.25">
      <c r="D155" t="s">
        <v>87</v>
      </c>
      <c r="E155" t="s">
        <v>92</v>
      </c>
      <c r="F155" t="s">
        <v>93</v>
      </c>
      <c r="G155" t="s">
        <v>93</v>
      </c>
      <c r="H155" t="s">
        <v>93</v>
      </c>
      <c r="I155" t="s">
        <v>93</v>
      </c>
      <c r="J155" t="s">
        <v>93</v>
      </c>
      <c r="K155" s="17"/>
    </row>
    <row r="156" spans="1:11" x14ac:dyDescent="0.25">
      <c r="D156" t="s">
        <v>88</v>
      </c>
      <c r="E156" t="s">
        <v>92</v>
      </c>
      <c r="F156" t="s">
        <v>93</v>
      </c>
      <c r="G156" t="s">
        <v>93</v>
      </c>
      <c r="H156" t="s">
        <v>93</v>
      </c>
      <c r="I156" t="s">
        <v>93</v>
      </c>
      <c r="J156" t="s">
        <v>93</v>
      </c>
      <c r="K156" s="17"/>
    </row>
    <row r="157" spans="1:11" x14ac:dyDescent="0.25">
      <c r="D157" t="s">
        <v>89</v>
      </c>
      <c r="E157" t="s">
        <v>92</v>
      </c>
      <c r="F157" t="s">
        <v>93</v>
      </c>
      <c r="G157" t="s">
        <v>93</v>
      </c>
      <c r="H157" t="s">
        <v>93</v>
      </c>
      <c r="I157" t="s">
        <v>93</v>
      </c>
      <c r="J157" t="s">
        <v>93</v>
      </c>
      <c r="K157" s="17"/>
    </row>
    <row r="158" spans="1:11" x14ac:dyDescent="0.25">
      <c r="A158" t="s">
        <v>22</v>
      </c>
      <c r="B158" t="s">
        <v>23</v>
      </c>
      <c r="C158" t="s">
        <v>73</v>
      </c>
      <c r="D158" t="s">
        <v>83</v>
      </c>
      <c r="E158" t="s">
        <v>92</v>
      </c>
      <c r="F158" t="s">
        <v>93</v>
      </c>
      <c r="G158" t="s">
        <v>93</v>
      </c>
      <c r="H158" t="s">
        <v>93</v>
      </c>
      <c r="I158" t="s">
        <v>93</v>
      </c>
      <c r="J158" t="s">
        <v>93</v>
      </c>
      <c r="K158" s="17">
        <v>7</v>
      </c>
    </row>
    <row r="159" spans="1:11" x14ac:dyDescent="0.25">
      <c r="D159" t="s">
        <v>84</v>
      </c>
      <c r="E159" t="s">
        <v>92</v>
      </c>
      <c r="F159" t="s">
        <v>93</v>
      </c>
      <c r="G159" t="s">
        <v>93</v>
      </c>
      <c r="H159" t="s">
        <v>93</v>
      </c>
      <c r="I159" t="s">
        <v>93</v>
      </c>
      <c r="J159" t="s">
        <v>93</v>
      </c>
      <c r="K159" s="17">
        <v>7</v>
      </c>
    </row>
    <row r="160" spans="1:11" x14ac:dyDescent="0.25">
      <c r="D160" t="s">
        <v>85</v>
      </c>
      <c r="E160" t="s">
        <v>92</v>
      </c>
      <c r="F160" t="s">
        <v>93</v>
      </c>
      <c r="G160" t="s">
        <v>93</v>
      </c>
      <c r="H160" t="s">
        <v>93</v>
      </c>
      <c r="I160" t="s">
        <v>93</v>
      </c>
      <c r="J160" t="s">
        <v>93</v>
      </c>
      <c r="K160" s="17"/>
    </row>
    <row r="161" spans="1:11" x14ac:dyDescent="0.25">
      <c r="D161" t="s">
        <v>86</v>
      </c>
      <c r="E161" t="s">
        <v>92</v>
      </c>
      <c r="F161" t="s">
        <v>93</v>
      </c>
      <c r="G161" t="s">
        <v>93</v>
      </c>
      <c r="H161" t="s">
        <v>93</v>
      </c>
      <c r="I161" t="s">
        <v>93</v>
      </c>
      <c r="J161" t="s">
        <v>93</v>
      </c>
      <c r="K161" s="17"/>
    </row>
    <row r="162" spans="1:11" x14ac:dyDescent="0.25">
      <c r="D162" t="s">
        <v>87</v>
      </c>
      <c r="E162" t="s">
        <v>92</v>
      </c>
      <c r="F162" t="s">
        <v>93</v>
      </c>
      <c r="G162" t="s">
        <v>93</v>
      </c>
      <c r="H162" t="s">
        <v>93</v>
      </c>
      <c r="I162" t="s">
        <v>93</v>
      </c>
      <c r="J162" t="s">
        <v>93</v>
      </c>
      <c r="K162" s="17"/>
    </row>
    <row r="163" spans="1:11" x14ac:dyDescent="0.25">
      <c r="D163" t="s">
        <v>88</v>
      </c>
      <c r="E163" t="s">
        <v>92</v>
      </c>
      <c r="F163" t="s">
        <v>93</v>
      </c>
      <c r="G163" t="s">
        <v>93</v>
      </c>
      <c r="H163" t="s">
        <v>93</v>
      </c>
      <c r="I163" t="s">
        <v>93</v>
      </c>
      <c r="J163" t="s">
        <v>93</v>
      </c>
      <c r="K163" s="17"/>
    </row>
    <row r="164" spans="1:11" x14ac:dyDescent="0.25">
      <c r="D164" t="s">
        <v>89</v>
      </c>
      <c r="E164" t="s">
        <v>92</v>
      </c>
      <c r="F164" t="s">
        <v>93</v>
      </c>
      <c r="G164" t="s">
        <v>93</v>
      </c>
      <c r="H164" t="s">
        <v>93</v>
      </c>
      <c r="I164" t="s">
        <v>93</v>
      </c>
      <c r="J164" t="s">
        <v>93</v>
      </c>
      <c r="K164" s="17"/>
    </row>
    <row r="165" spans="1:11" x14ac:dyDescent="0.25">
      <c r="A165" t="s">
        <v>0</v>
      </c>
      <c r="B165" t="s">
        <v>1</v>
      </c>
      <c r="C165" t="s">
        <v>73</v>
      </c>
      <c r="D165" t="s">
        <v>83</v>
      </c>
      <c r="E165" t="s">
        <v>90</v>
      </c>
      <c r="F165" s="16">
        <v>45354</v>
      </c>
      <c r="G165" t="s">
        <v>93</v>
      </c>
      <c r="H165" t="s">
        <v>93</v>
      </c>
      <c r="I165" t="s">
        <v>93</v>
      </c>
      <c r="J165" t="s">
        <v>93</v>
      </c>
      <c r="K165" s="17">
        <v>35</v>
      </c>
    </row>
    <row r="166" spans="1:11" x14ac:dyDescent="0.25">
      <c r="D166" t="s">
        <v>84</v>
      </c>
      <c r="E166" t="s">
        <v>92</v>
      </c>
      <c r="F166" t="s">
        <v>93</v>
      </c>
      <c r="G166" t="s">
        <v>93</v>
      </c>
      <c r="H166" t="s">
        <v>93</v>
      </c>
      <c r="I166" t="s">
        <v>93</v>
      </c>
      <c r="J166" t="s">
        <v>93</v>
      </c>
      <c r="K166" s="17">
        <v>7</v>
      </c>
    </row>
    <row r="167" spans="1:11" x14ac:dyDescent="0.25">
      <c r="D167" t="s">
        <v>85</v>
      </c>
      <c r="E167" t="s">
        <v>92</v>
      </c>
      <c r="F167" t="s">
        <v>93</v>
      </c>
      <c r="G167" t="s">
        <v>93</v>
      </c>
      <c r="H167" t="s">
        <v>93</v>
      </c>
      <c r="I167" t="s">
        <v>93</v>
      </c>
      <c r="J167" t="s">
        <v>93</v>
      </c>
      <c r="K167" s="17"/>
    </row>
    <row r="168" spans="1:11" x14ac:dyDescent="0.25">
      <c r="D168" t="s">
        <v>86</v>
      </c>
      <c r="E168" t="s">
        <v>92</v>
      </c>
      <c r="F168" t="s">
        <v>93</v>
      </c>
      <c r="G168" t="s">
        <v>93</v>
      </c>
      <c r="H168" t="s">
        <v>93</v>
      </c>
      <c r="I168" t="s">
        <v>93</v>
      </c>
      <c r="J168" t="s">
        <v>93</v>
      </c>
      <c r="K168" s="17"/>
    </row>
    <row r="169" spans="1:11" x14ac:dyDescent="0.25">
      <c r="D169" t="s">
        <v>87</v>
      </c>
      <c r="E169" t="s">
        <v>92</v>
      </c>
      <c r="F169" t="s">
        <v>93</v>
      </c>
      <c r="G169" t="s">
        <v>93</v>
      </c>
      <c r="H169" t="s">
        <v>93</v>
      </c>
      <c r="I169" t="s">
        <v>93</v>
      </c>
      <c r="J169" t="s">
        <v>93</v>
      </c>
      <c r="K169" s="17"/>
    </row>
    <row r="170" spans="1:11" x14ac:dyDescent="0.25">
      <c r="D170" t="s">
        <v>88</v>
      </c>
      <c r="E170" t="s">
        <v>92</v>
      </c>
      <c r="F170" t="s">
        <v>93</v>
      </c>
      <c r="G170" t="s">
        <v>93</v>
      </c>
      <c r="H170" t="s">
        <v>93</v>
      </c>
      <c r="I170" t="s">
        <v>93</v>
      </c>
      <c r="J170" t="s">
        <v>93</v>
      </c>
      <c r="K170" s="17"/>
    </row>
    <row r="171" spans="1:11" x14ac:dyDescent="0.25">
      <c r="D171" t="s">
        <v>89</v>
      </c>
      <c r="E171" t="s">
        <v>92</v>
      </c>
      <c r="F171" t="s">
        <v>93</v>
      </c>
      <c r="G171" t="s">
        <v>93</v>
      </c>
      <c r="H171" t="s">
        <v>93</v>
      </c>
      <c r="I171" t="s">
        <v>93</v>
      </c>
      <c r="J171" t="s">
        <v>93</v>
      </c>
      <c r="K171" s="17"/>
    </row>
    <row r="172" spans="1:11" x14ac:dyDescent="0.25">
      <c r="A172" t="s">
        <v>52</v>
      </c>
      <c r="B172" t="s">
        <v>53</v>
      </c>
      <c r="C172" t="s">
        <v>75</v>
      </c>
      <c r="D172" t="s">
        <v>83</v>
      </c>
      <c r="E172" t="s">
        <v>92</v>
      </c>
      <c r="F172" t="s">
        <v>93</v>
      </c>
      <c r="G172" t="s">
        <v>93</v>
      </c>
      <c r="H172" t="s">
        <v>93</v>
      </c>
      <c r="I172" t="s">
        <v>93</v>
      </c>
      <c r="J172" t="s">
        <v>93</v>
      </c>
      <c r="K172" s="17">
        <v>0</v>
      </c>
    </row>
    <row r="173" spans="1:11" x14ac:dyDescent="0.25">
      <c r="D173" t="s">
        <v>84</v>
      </c>
      <c r="E173" t="s">
        <v>92</v>
      </c>
      <c r="F173" t="s">
        <v>93</v>
      </c>
      <c r="G173" t="s">
        <v>93</v>
      </c>
      <c r="H173" t="s">
        <v>93</v>
      </c>
      <c r="I173" t="s">
        <v>93</v>
      </c>
      <c r="J173" t="s">
        <v>93</v>
      </c>
      <c r="K173" s="17">
        <v>3.5</v>
      </c>
    </row>
    <row r="174" spans="1:11" x14ac:dyDescent="0.25">
      <c r="D174" t="s">
        <v>85</v>
      </c>
      <c r="E174" t="s">
        <v>92</v>
      </c>
      <c r="F174" t="s">
        <v>93</v>
      </c>
      <c r="G174" t="s">
        <v>93</v>
      </c>
      <c r="H174" t="s">
        <v>93</v>
      </c>
      <c r="I174" t="s">
        <v>93</v>
      </c>
      <c r="J174" t="s">
        <v>93</v>
      </c>
      <c r="K174" s="17"/>
    </row>
    <row r="175" spans="1:11" x14ac:dyDescent="0.25">
      <c r="D175" t="s">
        <v>86</v>
      </c>
      <c r="E175" t="s">
        <v>92</v>
      </c>
      <c r="F175" t="s">
        <v>93</v>
      </c>
      <c r="G175" t="s">
        <v>93</v>
      </c>
      <c r="H175" t="s">
        <v>93</v>
      </c>
      <c r="I175" t="s">
        <v>93</v>
      </c>
      <c r="J175" t="s">
        <v>93</v>
      </c>
      <c r="K175" s="17"/>
    </row>
    <row r="176" spans="1:11" x14ac:dyDescent="0.25">
      <c r="D176" t="s">
        <v>87</v>
      </c>
      <c r="E176" t="s">
        <v>92</v>
      </c>
      <c r="F176" t="s">
        <v>93</v>
      </c>
      <c r="G176" t="s">
        <v>93</v>
      </c>
      <c r="H176" t="s">
        <v>93</v>
      </c>
      <c r="I176" t="s">
        <v>93</v>
      </c>
      <c r="J176" t="s">
        <v>93</v>
      </c>
      <c r="K176" s="17"/>
    </row>
    <row r="177" spans="1:11" x14ac:dyDescent="0.25">
      <c r="D177" t="s">
        <v>88</v>
      </c>
      <c r="E177" t="s">
        <v>92</v>
      </c>
      <c r="F177" t="s">
        <v>93</v>
      </c>
      <c r="G177" t="s">
        <v>93</v>
      </c>
      <c r="H177" t="s">
        <v>93</v>
      </c>
      <c r="I177" t="s">
        <v>93</v>
      </c>
      <c r="J177" t="s">
        <v>93</v>
      </c>
      <c r="K177" s="17"/>
    </row>
    <row r="178" spans="1:11" x14ac:dyDescent="0.25">
      <c r="D178" t="s">
        <v>89</v>
      </c>
      <c r="E178" t="s">
        <v>92</v>
      </c>
      <c r="F178" t="s">
        <v>93</v>
      </c>
      <c r="G178" t="s">
        <v>93</v>
      </c>
      <c r="H178" t="s">
        <v>93</v>
      </c>
      <c r="I178" t="s">
        <v>93</v>
      </c>
      <c r="J178" t="s">
        <v>93</v>
      </c>
      <c r="K178" s="17"/>
    </row>
    <row r="179" spans="1:11" x14ac:dyDescent="0.25">
      <c r="A179" t="s">
        <v>6</v>
      </c>
      <c r="B179" t="s">
        <v>7</v>
      </c>
      <c r="C179" t="s">
        <v>76</v>
      </c>
      <c r="D179" t="s">
        <v>83</v>
      </c>
      <c r="E179" t="s">
        <v>92</v>
      </c>
      <c r="F179" t="s">
        <v>93</v>
      </c>
      <c r="G179" t="s">
        <v>93</v>
      </c>
      <c r="H179" t="s">
        <v>93</v>
      </c>
      <c r="I179" t="s">
        <v>93</v>
      </c>
      <c r="J179" t="s">
        <v>93</v>
      </c>
      <c r="K179" s="17">
        <v>3.5</v>
      </c>
    </row>
    <row r="180" spans="1:11" x14ac:dyDescent="0.25">
      <c r="D180" t="s">
        <v>84</v>
      </c>
      <c r="E180" t="s">
        <v>92</v>
      </c>
      <c r="F180" t="s">
        <v>93</v>
      </c>
      <c r="G180" t="s">
        <v>93</v>
      </c>
      <c r="H180" t="s">
        <v>93</v>
      </c>
      <c r="I180" t="s">
        <v>93</v>
      </c>
      <c r="J180" t="s">
        <v>93</v>
      </c>
      <c r="K180" s="17">
        <v>0</v>
      </c>
    </row>
    <row r="181" spans="1:11" x14ac:dyDescent="0.25">
      <c r="D181" t="s">
        <v>85</v>
      </c>
      <c r="E181" t="s">
        <v>92</v>
      </c>
      <c r="F181" t="s">
        <v>93</v>
      </c>
      <c r="G181" t="s">
        <v>93</v>
      </c>
      <c r="H181" t="s">
        <v>93</v>
      </c>
      <c r="I181" t="s">
        <v>93</v>
      </c>
      <c r="J181" t="s">
        <v>93</v>
      </c>
      <c r="K181" s="17"/>
    </row>
    <row r="182" spans="1:11" x14ac:dyDescent="0.25">
      <c r="D182" t="s">
        <v>86</v>
      </c>
      <c r="E182" t="s">
        <v>92</v>
      </c>
      <c r="F182" t="s">
        <v>93</v>
      </c>
      <c r="G182" t="s">
        <v>93</v>
      </c>
      <c r="H182" t="s">
        <v>93</v>
      </c>
      <c r="I182" t="s">
        <v>93</v>
      </c>
      <c r="J182" t="s">
        <v>93</v>
      </c>
      <c r="K182" s="17"/>
    </row>
    <row r="183" spans="1:11" x14ac:dyDescent="0.25">
      <c r="D183" t="s">
        <v>87</v>
      </c>
      <c r="E183" t="s">
        <v>92</v>
      </c>
      <c r="F183" t="s">
        <v>93</v>
      </c>
      <c r="G183" t="s">
        <v>93</v>
      </c>
      <c r="H183" t="s">
        <v>93</v>
      </c>
      <c r="I183" t="s">
        <v>93</v>
      </c>
      <c r="J183" t="s">
        <v>93</v>
      </c>
      <c r="K183" s="17"/>
    </row>
    <row r="184" spans="1:11" x14ac:dyDescent="0.25">
      <c r="D184" t="s">
        <v>88</v>
      </c>
      <c r="E184" t="s">
        <v>92</v>
      </c>
      <c r="F184" t="s">
        <v>93</v>
      </c>
      <c r="G184" t="s">
        <v>93</v>
      </c>
      <c r="H184" t="s">
        <v>93</v>
      </c>
      <c r="I184" t="s">
        <v>93</v>
      </c>
      <c r="J184" t="s">
        <v>93</v>
      </c>
      <c r="K184" s="17"/>
    </row>
    <row r="185" spans="1:11" x14ac:dyDescent="0.25">
      <c r="D185" t="s">
        <v>89</v>
      </c>
      <c r="E185" t="s">
        <v>92</v>
      </c>
      <c r="F185" t="s">
        <v>93</v>
      </c>
      <c r="G185" t="s">
        <v>93</v>
      </c>
      <c r="H185" t="s">
        <v>93</v>
      </c>
      <c r="I185" t="s">
        <v>93</v>
      </c>
      <c r="J185" t="s">
        <v>93</v>
      </c>
      <c r="K185" s="17"/>
    </row>
    <row r="186" spans="1:11" x14ac:dyDescent="0.25">
      <c r="A186" t="s">
        <v>58</v>
      </c>
      <c r="B186" t="s">
        <v>59</v>
      </c>
      <c r="C186" t="s">
        <v>77</v>
      </c>
      <c r="D186" t="s">
        <v>83</v>
      </c>
      <c r="E186" t="s">
        <v>92</v>
      </c>
      <c r="F186" t="s">
        <v>93</v>
      </c>
      <c r="G186" t="s">
        <v>93</v>
      </c>
      <c r="H186" t="s">
        <v>93</v>
      </c>
      <c r="I186" t="s">
        <v>93</v>
      </c>
      <c r="J186" t="s">
        <v>93</v>
      </c>
      <c r="K186" s="17">
        <v>0</v>
      </c>
    </row>
    <row r="187" spans="1:11" x14ac:dyDescent="0.25">
      <c r="D187" t="s">
        <v>84</v>
      </c>
      <c r="E187" t="s">
        <v>90</v>
      </c>
      <c r="F187" s="16">
        <v>45354</v>
      </c>
      <c r="G187" t="s">
        <v>93</v>
      </c>
      <c r="H187" t="s">
        <v>93</v>
      </c>
      <c r="I187" t="s">
        <v>93</v>
      </c>
      <c r="J187" t="s">
        <v>93</v>
      </c>
      <c r="K187" s="17">
        <v>38.5</v>
      </c>
    </row>
    <row r="188" spans="1:11" x14ac:dyDescent="0.25">
      <c r="D188" t="s">
        <v>85</v>
      </c>
      <c r="E188" t="s">
        <v>92</v>
      </c>
      <c r="F188" t="s">
        <v>93</v>
      </c>
      <c r="G188" t="s">
        <v>93</v>
      </c>
      <c r="H188" t="s">
        <v>93</v>
      </c>
      <c r="I188" t="s">
        <v>93</v>
      </c>
      <c r="J188" t="s">
        <v>93</v>
      </c>
      <c r="K188" s="17"/>
    </row>
    <row r="189" spans="1:11" x14ac:dyDescent="0.25">
      <c r="D189" t="s">
        <v>86</v>
      </c>
      <c r="E189" t="s">
        <v>92</v>
      </c>
      <c r="F189" t="s">
        <v>93</v>
      </c>
      <c r="G189" t="s">
        <v>93</v>
      </c>
      <c r="H189" t="s">
        <v>93</v>
      </c>
      <c r="I189" t="s">
        <v>93</v>
      </c>
      <c r="J189" t="s">
        <v>93</v>
      </c>
      <c r="K189" s="17"/>
    </row>
    <row r="190" spans="1:11" x14ac:dyDescent="0.25">
      <c r="D190" t="s">
        <v>87</v>
      </c>
      <c r="E190" t="s">
        <v>92</v>
      </c>
      <c r="F190" t="s">
        <v>93</v>
      </c>
      <c r="G190" t="s">
        <v>93</v>
      </c>
      <c r="H190" t="s">
        <v>93</v>
      </c>
      <c r="I190" t="s">
        <v>93</v>
      </c>
      <c r="J190" t="s">
        <v>93</v>
      </c>
      <c r="K190" s="17"/>
    </row>
    <row r="191" spans="1:11" x14ac:dyDescent="0.25">
      <c r="D191" t="s">
        <v>88</v>
      </c>
      <c r="E191" t="s">
        <v>92</v>
      </c>
      <c r="F191" t="s">
        <v>93</v>
      </c>
      <c r="G191" t="s">
        <v>93</v>
      </c>
      <c r="H191" t="s">
        <v>93</v>
      </c>
      <c r="I191" t="s">
        <v>93</v>
      </c>
      <c r="J191" t="s">
        <v>93</v>
      </c>
      <c r="K191" s="17"/>
    </row>
    <row r="192" spans="1:11" x14ac:dyDescent="0.25">
      <c r="D192" t="s">
        <v>89</v>
      </c>
      <c r="E192" t="s">
        <v>92</v>
      </c>
      <c r="F192" t="s">
        <v>93</v>
      </c>
      <c r="G192" t="s">
        <v>93</v>
      </c>
      <c r="H192" t="s">
        <v>93</v>
      </c>
      <c r="I192" t="s">
        <v>93</v>
      </c>
      <c r="J192" t="s">
        <v>93</v>
      </c>
      <c r="K192" s="17"/>
    </row>
    <row r="193" spans="1:11" x14ac:dyDescent="0.25">
      <c r="A193" t="s">
        <v>56</v>
      </c>
      <c r="B193" t="s">
        <v>57</v>
      </c>
      <c r="C193" t="s">
        <v>76</v>
      </c>
      <c r="D193" t="s">
        <v>83</v>
      </c>
      <c r="E193" t="s">
        <v>92</v>
      </c>
      <c r="F193" t="s">
        <v>93</v>
      </c>
      <c r="G193" t="s">
        <v>93</v>
      </c>
      <c r="H193" t="s">
        <v>93</v>
      </c>
      <c r="I193" t="s">
        <v>93</v>
      </c>
      <c r="J193" t="s">
        <v>93</v>
      </c>
      <c r="K193" s="17">
        <v>0</v>
      </c>
    </row>
    <row r="194" spans="1:11" x14ac:dyDescent="0.25">
      <c r="D194" t="s">
        <v>84</v>
      </c>
      <c r="E194" t="s">
        <v>92</v>
      </c>
      <c r="F194" t="s">
        <v>93</v>
      </c>
      <c r="G194" t="s">
        <v>93</v>
      </c>
      <c r="H194" t="s">
        <v>93</v>
      </c>
      <c r="I194" t="s">
        <v>93</v>
      </c>
      <c r="J194" t="s">
        <v>93</v>
      </c>
      <c r="K194" s="17">
        <v>0</v>
      </c>
    </row>
    <row r="195" spans="1:11" x14ac:dyDescent="0.25">
      <c r="D195" t="s">
        <v>85</v>
      </c>
      <c r="E195" t="s">
        <v>92</v>
      </c>
      <c r="F195" t="s">
        <v>93</v>
      </c>
      <c r="G195" t="s">
        <v>93</v>
      </c>
      <c r="H195" t="s">
        <v>93</v>
      </c>
      <c r="I195" t="s">
        <v>93</v>
      </c>
      <c r="J195" t="s">
        <v>93</v>
      </c>
      <c r="K195" s="17"/>
    </row>
    <row r="196" spans="1:11" x14ac:dyDescent="0.25">
      <c r="D196" t="s">
        <v>86</v>
      </c>
      <c r="E196" t="s">
        <v>92</v>
      </c>
      <c r="F196" t="s">
        <v>93</v>
      </c>
      <c r="G196" t="s">
        <v>93</v>
      </c>
      <c r="H196" t="s">
        <v>93</v>
      </c>
      <c r="I196" t="s">
        <v>93</v>
      </c>
      <c r="J196" t="s">
        <v>93</v>
      </c>
      <c r="K196" s="17"/>
    </row>
    <row r="197" spans="1:11" x14ac:dyDescent="0.25">
      <c r="D197" t="s">
        <v>87</v>
      </c>
      <c r="E197" t="s">
        <v>92</v>
      </c>
      <c r="F197" t="s">
        <v>93</v>
      </c>
      <c r="G197" t="s">
        <v>93</v>
      </c>
      <c r="H197" t="s">
        <v>93</v>
      </c>
      <c r="I197" t="s">
        <v>93</v>
      </c>
      <c r="J197" t="s">
        <v>93</v>
      </c>
      <c r="K197" s="17"/>
    </row>
    <row r="198" spans="1:11" x14ac:dyDescent="0.25">
      <c r="D198" t="s">
        <v>88</v>
      </c>
      <c r="E198" t="s">
        <v>92</v>
      </c>
      <c r="F198" t="s">
        <v>93</v>
      </c>
      <c r="G198" t="s">
        <v>93</v>
      </c>
      <c r="H198" t="s">
        <v>93</v>
      </c>
      <c r="I198" t="s">
        <v>93</v>
      </c>
      <c r="J198" t="s">
        <v>93</v>
      </c>
      <c r="K198" s="17"/>
    </row>
    <row r="199" spans="1:11" x14ac:dyDescent="0.25">
      <c r="D199" t="s">
        <v>89</v>
      </c>
      <c r="E199" t="s">
        <v>92</v>
      </c>
      <c r="F199" t="s">
        <v>93</v>
      </c>
      <c r="G199" t="s">
        <v>93</v>
      </c>
      <c r="H199" t="s">
        <v>93</v>
      </c>
      <c r="I199" t="s">
        <v>93</v>
      </c>
      <c r="J199" t="s">
        <v>93</v>
      </c>
      <c r="K199" s="17"/>
    </row>
    <row r="200" spans="1:11" x14ac:dyDescent="0.25">
      <c r="A200" t="s">
        <v>18</v>
      </c>
      <c r="B200" t="s">
        <v>19</v>
      </c>
      <c r="C200" t="s">
        <v>76</v>
      </c>
      <c r="D200" t="s">
        <v>83</v>
      </c>
      <c r="E200" t="s">
        <v>92</v>
      </c>
      <c r="F200" t="s">
        <v>93</v>
      </c>
      <c r="G200" t="s">
        <v>93</v>
      </c>
      <c r="H200" t="s">
        <v>93</v>
      </c>
      <c r="I200" t="s">
        <v>93</v>
      </c>
      <c r="J200" t="s">
        <v>93</v>
      </c>
      <c r="K200" s="17">
        <v>7</v>
      </c>
    </row>
    <row r="201" spans="1:11" x14ac:dyDescent="0.25">
      <c r="D201" t="s">
        <v>84</v>
      </c>
      <c r="E201" t="s">
        <v>92</v>
      </c>
      <c r="F201" t="s">
        <v>93</v>
      </c>
      <c r="G201" t="s">
        <v>93</v>
      </c>
      <c r="H201" t="s">
        <v>93</v>
      </c>
      <c r="I201" t="s">
        <v>93</v>
      </c>
      <c r="J201" t="s">
        <v>93</v>
      </c>
      <c r="K201" s="17">
        <v>0</v>
      </c>
    </row>
    <row r="202" spans="1:11" x14ac:dyDescent="0.25">
      <c r="D202" t="s">
        <v>85</v>
      </c>
      <c r="E202" t="s">
        <v>92</v>
      </c>
      <c r="F202" t="s">
        <v>93</v>
      </c>
      <c r="G202" t="s">
        <v>93</v>
      </c>
      <c r="H202" t="s">
        <v>93</v>
      </c>
      <c r="I202" t="s">
        <v>93</v>
      </c>
      <c r="J202" t="s">
        <v>93</v>
      </c>
      <c r="K202" s="17"/>
    </row>
    <row r="203" spans="1:11" x14ac:dyDescent="0.25">
      <c r="D203" t="s">
        <v>86</v>
      </c>
      <c r="E203" t="s">
        <v>92</v>
      </c>
      <c r="F203" t="s">
        <v>93</v>
      </c>
      <c r="G203" t="s">
        <v>93</v>
      </c>
      <c r="H203" t="s">
        <v>93</v>
      </c>
      <c r="I203" t="s">
        <v>93</v>
      </c>
      <c r="J203" t="s">
        <v>93</v>
      </c>
      <c r="K203" s="17"/>
    </row>
    <row r="204" spans="1:11" x14ac:dyDescent="0.25">
      <c r="D204" t="s">
        <v>87</v>
      </c>
      <c r="E204" t="s">
        <v>92</v>
      </c>
      <c r="F204" t="s">
        <v>93</v>
      </c>
      <c r="G204" t="s">
        <v>93</v>
      </c>
      <c r="H204" t="s">
        <v>93</v>
      </c>
      <c r="I204" t="s">
        <v>93</v>
      </c>
      <c r="J204" t="s">
        <v>93</v>
      </c>
      <c r="K204" s="17"/>
    </row>
    <row r="205" spans="1:11" x14ac:dyDescent="0.25">
      <c r="D205" t="s">
        <v>88</v>
      </c>
      <c r="E205" t="s">
        <v>92</v>
      </c>
      <c r="F205" t="s">
        <v>93</v>
      </c>
      <c r="G205" t="s">
        <v>93</v>
      </c>
      <c r="H205" t="s">
        <v>93</v>
      </c>
      <c r="I205" t="s">
        <v>93</v>
      </c>
      <c r="J205" t="s">
        <v>93</v>
      </c>
      <c r="K205" s="17"/>
    </row>
    <row r="206" spans="1:11" x14ac:dyDescent="0.25">
      <c r="D206" t="s">
        <v>89</v>
      </c>
      <c r="E206" t="s">
        <v>92</v>
      </c>
      <c r="F206" t="s">
        <v>93</v>
      </c>
      <c r="G206" t="s">
        <v>93</v>
      </c>
      <c r="H206" t="s">
        <v>93</v>
      </c>
      <c r="I206" t="s">
        <v>93</v>
      </c>
      <c r="J206" t="s">
        <v>93</v>
      </c>
      <c r="K206" s="17"/>
    </row>
    <row r="207" spans="1:11" x14ac:dyDescent="0.25">
      <c r="A207" t="s">
        <v>32</v>
      </c>
      <c r="B207" t="s">
        <v>33</v>
      </c>
      <c r="C207" t="s">
        <v>73</v>
      </c>
      <c r="D207" t="s">
        <v>83</v>
      </c>
      <c r="E207" t="s">
        <v>92</v>
      </c>
      <c r="F207" t="s">
        <v>93</v>
      </c>
      <c r="G207" t="s">
        <v>93</v>
      </c>
      <c r="H207" t="s">
        <v>93</v>
      </c>
      <c r="I207" t="s">
        <v>93</v>
      </c>
      <c r="J207" t="s">
        <v>93</v>
      </c>
      <c r="K207" s="17">
        <v>10.5</v>
      </c>
    </row>
    <row r="208" spans="1:11" x14ac:dyDescent="0.25">
      <c r="D208" t="s">
        <v>84</v>
      </c>
      <c r="E208" t="s">
        <v>91</v>
      </c>
      <c r="F208" t="s">
        <v>93</v>
      </c>
      <c r="G208" t="s">
        <v>93</v>
      </c>
      <c r="H208" t="s">
        <v>93</v>
      </c>
      <c r="I208" s="16">
        <v>45366</v>
      </c>
      <c r="J208" t="s">
        <v>69</v>
      </c>
      <c r="K208" s="17">
        <v>92</v>
      </c>
    </row>
    <row r="209" spans="1:11" x14ac:dyDescent="0.25">
      <c r="D209" t="s">
        <v>85</v>
      </c>
      <c r="E209" t="s">
        <v>92</v>
      </c>
      <c r="F209" t="s">
        <v>93</v>
      </c>
      <c r="G209" t="s">
        <v>93</v>
      </c>
      <c r="H209" t="s">
        <v>93</v>
      </c>
      <c r="I209" t="s">
        <v>93</v>
      </c>
      <c r="J209" t="s">
        <v>93</v>
      </c>
      <c r="K209" s="17"/>
    </row>
    <row r="210" spans="1:11" x14ac:dyDescent="0.25">
      <c r="D210" t="s">
        <v>86</v>
      </c>
      <c r="E210" t="s">
        <v>92</v>
      </c>
      <c r="F210" t="s">
        <v>93</v>
      </c>
      <c r="G210" t="s">
        <v>93</v>
      </c>
      <c r="H210" t="s">
        <v>93</v>
      </c>
      <c r="I210" t="s">
        <v>93</v>
      </c>
      <c r="J210" t="s">
        <v>93</v>
      </c>
      <c r="K210" s="17"/>
    </row>
    <row r="211" spans="1:11" x14ac:dyDescent="0.25">
      <c r="D211" t="s">
        <v>87</v>
      </c>
      <c r="E211" t="s">
        <v>92</v>
      </c>
      <c r="F211" t="s">
        <v>93</v>
      </c>
      <c r="G211" t="s">
        <v>93</v>
      </c>
      <c r="H211" t="s">
        <v>93</v>
      </c>
      <c r="I211" t="s">
        <v>93</v>
      </c>
      <c r="J211" t="s">
        <v>93</v>
      </c>
      <c r="K211" s="17"/>
    </row>
    <row r="212" spans="1:11" x14ac:dyDescent="0.25">
      <c r="D212" t="s">
        <v>88</v>
      </c>
      <c r="E212" t="s">
        <v>92</v>
      </c>
      <c r="F212" t="s">
        <v>93</v>
      </c>
      <c r="G212" t="s">
        <v>93</v>
      </c>
      <c r="H212" t="s">
        <v>93</v>
      </c>
      <c r="I212" t="s">
        <v>93</v>
      </c>
      <c r="J212" t="s">
        <v>93</v>
      </c>
      <c r="K212" s="17"/>
    </row>
    <row r="213" spans="1:11" x14ac:dyDescent="0.25">
      <c r="D213" t="s">
        <v>89</v>
      </c>
      <c r="E213" t="s">
        <v>92</v>
      </c>
      <c r="F213" t="s">
        <v>93</v>
      </c>
      <c r="G213" t="s">
        <v>93</v>
      </c>
      <c r="H213" t="s">
        <v>93</v>
      </c>
      <c r="I213" t="s">
        <v>93</v>
      </c>
      <c r="J213" t="s">
        <v>93</v>
      </c>
      <c r="K213" s="17"/>
    </row>
    <row r="214" spans="1:11" x14ac:dyDescent="0.25">
      <c r="A214" t="s">
        <v>61</v>
      </c>
      <c r="K214" s="17">
        <v>393</v>
      </c>
    </row>
  </sheetData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3"/>
  <sheetViews>
    <sheetView tabSelected="1" workbookViewId="0">
      <selection activeCell="C28" sqref="C28"/>
    </sheetView>
  </sheetViews>
  <sheetFormatPr baseColWidth="10" defaultRowHeight="15" x14ac:dyDescent="0.25"/>
  <cols>
    <col min="1" max="1" width="11.42578125" style="9"/>
    <col min="2" max="2" width="18" style="9" customWidth="1"/>
    <col min="3" max="3" width="19.7109375" style="9" customWidth="1"/>
    <col min="4" max="4" width="23.85546875" style="9" customWidth="1"/>
    <col min="5" max="5" width="21.140625" style="9" customWidth="1"/>
    <col min="6" max="6" width="30.42578125" customWidth="1"/>
    <col min="7" max="7" width="18.140625" style="7" customWidth="1"/>
    <col min="8" max="8" width="22.5703125" customWidth="1"/>
    <col min="9" max="9" width="23.85546875" customWidth="1"/>
    <col min="10" max="10" width="21.5703125" customWidth="1"/>
    <col min="11" max="11" width="28.140625" customWidth="1"/>
  </cols>
  <sheetData>
    <row r="1" spans="1:12" ht="18" x14ac:dyDescent="0.25">
      <c r="A1" s="31" t="s">
        <v>103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3" spans="1:12" x14ac:dyDescent="0.25">
      <c r="A3" s="24" t="s">
        <v>80</v>
      </c>
      <c r="B3" s="25" t="s">
        <v>70</v>
      </c>
      <c r="C3" s="25" t="s">
        <v>71</v>
      </c>
      <c r="D3" s="25" t="s">
        <v>72</v>
      </c>
      <c r="E3" s="25" t="s">
        <v>79</v>
      </c>
      <c r="F3" s="30" t="s">
        <v>62</v>
      </c>
      <c r="G3" s="30" t="s">
        <v>64</v>
      </c>
      <c r="H3" s="30" t="s">
        <v>65</v>
      </c>
      <c r="I3" s="30" t="s">
        <v>66</v>
      </c>
      <c r="J3" s="30" t="s">
        <v>67</v>
      </c>
      <c r="K3" s="30" t="s">
        <v>63</v>
      </c>
      <c r="L3" s="1"/>
    </row>
    <row r="4" spans="1:12" x14ac:dyDescent="0.25">
      <c r="A4" s="23">
        <v>45322</v>
      </c>
      <c r="B4" s="18" t="s">
        <v>44</v>
      </c>
      <c r="C4" s="19" t="s">
        <v>45</v>
      </c>
      <c r="D4" s="20" t="str">
        <f>INDEX(T_ELEVES[[Noms]:[Classe]],MATCH(B4&amp;C4,T_ELEVES[Clés],0),3)</f>
        <v>22-LKO</v>
      </c>
      <c r="E4" s="21">
        <v>0</v>
      </c>
      <c r="F4" s="5" t="str">
        <f>IF(E4&gt;=84,"Exclusion",IF(E4&gt;=63,"Entretien pré exclusion",IF(E4&gt;=42,"Avertissement écrit",IF(E4&gt;=21,"Avertissement oral",""))))</f>
        <v/>
      </c>
      <c r="G4" s="8"/>
      <c r="H4" s="2"/>
      <c r="I4" s="2"/>
      <c r="J4" s="2"/>
      <c r="K4" s="10"/>
      <c r="L4" s="1"/>
    </row>
    <row r="5" spans="1:12" x14ac:dyDescent="0.25">
      <c r="A5" s="23">
        <v>45322</v>
      </c>
      <c r="B5" s="18" t="s">
        <v>50</v>
      </c>
      <c r="C5" s="19" t="s">
        <v>51</v>
      </c>
      <c r="D5" s="20" t="str">
        <f>INDEX(T_ELEVES[[Noms]:[Classe]],MATCH(B5&amp;C5,T_ELEVES[Clés],0),3)</f>
        <v>22-MSE</v>
      </c>
      <c r="E5" s="21">
        <v>0</v>
      </c>
      <c r="F5" s="5" t="str">
        <f t="shared" ref="F5:F68" si="0">IF(E5&gt;=84,"Exclusion",IF(E5&gt;=63,"Entretien pré exclusion",IF(E5&gt;=42,"Avertissement écrit",IF(E5&gt;=21,"Avertissement oral",""))))</f>
        <v/>
      </c>
      <c r="G5" s="8"/>
      <c r="H5" s="2"/>
      <c r="I5" s="2"/>
      <c r="J5" s="2"/>
      <c r="K5" s="2"/>
      <c r="L5" s="1"/>
    </row>
    <row r="6" spans="1:12" x14ac:dyDescent="0.25">
      <c r="A6" s="23">
        <v>45322</v>
      </c>
      <c r="B6" s="18" t="s">
        <v>4</v>
      </c>
      <c r="C6" s="21" t="s">
        <v>5</v>
      </c>
      <c r="D6" s="20" t="str">
        <f>INDEX(T_ELEVES[[Noms]:[Classe]],MATCH(B6&amp;C6,T_ELEVES[Clés],0),3)</f>
        <v>23-LKO</v>
      </c>
      <c r="E6" s="21">
        <v>0</v>
      </c>
      <c r="F6" s="5" t="str">
        <f t="shared" si="0"/>
        <v/>
      </c>
      <c r="G6" s="14"/>
      <c r="H6" s="6"/>
      <c r="I6" s="6"/>
      <c r="J6" s="6"/>
      <c r="K6" s="2"/>
      <c r="L6" s="1"/>
    </row>
    <row r="7" spans="1:12" x14ac:dyDescent="0.25">
      <c r="A7" s="23">
        <v>45322</v>
      </c>
      <c r="B7" s="18" t="s">
        <v>18</v>
      </c>
      <c r="C7" s="21" t="s">
        <v>19</v>
      </c>
      <c r="D7" s="20" t="str">
        <f>INDEX(T_ELEVES[[Noms]:[Classe]],MATCH(B7&amp;C7,T_ELEVES[Clés],0),3)</f>
        <v>22-LKO</v>
      </c>
      <c r="E7" s="21">
        <v>7</v>
      </c>
      <c r="F7" s="5" t="str">
        <f t="shared" si="0"/>
        <v/>
      </c>
      <c r="G7" s="8"/>
      <c r="H7" s="2"/>
      <c r="I7" s="2"/>
      <c r="J7" s="2"/>
      <c r="K7" s="2"/>
    </row>
    <row r="8" spans="1:12" x14ac:dyDescent="0.25">
      <c r="A8" s="23">
        <v>45322</v>
      </c>
      <c r="B8" s="18" t="s">
        <v>14</v>
      </c>
      <c r="C8" s="21" t="s">
        <v>15</v>
      </c>
      <c r="D8" s="20" t="str">
        <f>INDEX(T_ELEVES[[Noms]:[Classe]],MATCH(B8&amp;C8,T_ELEVES[Clés],0),3)</f>
        <v>22-MSE</v>
      </c>
      <c r="E8" s="21">
        <v>0</v>
      </c>
      <c r="F8" s="5" t="str">
        <f t="shared" si="0"/>
        <v/>
      </c>
      <c r="G8" s="8"/>
      <c r="H8" s="2"/>
      <c r="I8" s="2"/>
      <c r="J8" s="2"/>
      <c r="K8" s="2"/>
    </row>
    <row r="9" spans="1:12" x14ac:dyDescent="0.25">
      <c r="A9" s="23">
        <v>45322</v>
      </c>
      <c r="B9" s="18" t="s">
        <v>30</v>
      </c>
      <c r="C9" s="19" t="s">
        <v>31</v>
      </c>
      <c r="D9" s="20" t="str">
        <f>INDEX(T_ELEVES[[Noms]:[Classe]],MATCH(B9&amp;C9,T_ELEVES[Clés],0),3)</f>
        <v>22-DPY</v>
      </c>
      <c r="E9" s="21">
        <v>0</v>
      </c>
      <c r="F9" s="5" t="str">
        <f t="shared" si="0"/>
        <v/>
      </c>
      <c r="G9" s="8"/>
      <c r="H9" s="2"/>
      <c r="I9" s="2"/>
      <c r="J9" s="2"/>
      <c r="K9" s="2"/>
    </row>
    <row r="10" spans="1:12" x14ac:dyDescent="0.25">
      <c r="A10" s="23">
        <v>45322</v>
      </c>
      <c r="B10" s="18" t="s">
        <v>16</v>
      </c>
      <c r="C10" s="21" t="s">
        <v>17</v>
      </c>
      <c r="D10" s="20" t="str">
        <f>INDEX(T_ELEVES[[Noms]:[Classe]],MATCH(B10&amp;C10,T_ELEVES[Clés],0),3)</f>
        <v>23-LKO</v>
      </c>
      <c r="E10" s="21">
        <v>0</v>
      </c>
      <c r="F10" s="5" t="str">
        <f t="shared" si="0"/>
        <v/>
      </c>
      <c r="G10" s="8"/>
      <c r="H10" s="2"/>
      <c r="I10" s="2"/>
      <c r="J10" s="2"/>
      <c r="K10" s="2"/>
    </row>
    <row r="11" spans="1:12" x14ac:dyDescent="0.25">
      <c r="A11" s="23">
        <v>45322</v>
      </c>
      <c r="B11" s="18" t="s">
        <v>26</v>
      </c>
      <c r="C11" s="19" t="s">
        <v>27</v>
      </c>
      <c r="D11" s="20" t="str">
        <f>INDEX(T_ELEVES[[Noms]:[Classe]],MATCH(B11&amp;C11,T_ELEVES[Clés],0),3)</f>
        <v>23-LKO</v>
      </c>
      <c r="E11" s="21">
        <v>28</v>
      </c>
      <c r="F11" s="5" t="str">
        <f t="shared" si="0"/>
        <v>Avertissement oral</v>
      </c>
      <c r="G11" s="13">
        <v>45354</v>
      </c>
      <c r="H11" s="3"/>
      <c r="J11" s="2"/>
      <c r="K11" s="2" t="s">
        <v>68</v>
      </c>
    </row>
    <row r="12" spans="1:12" x14ac:dyDescent="0.25">
      <c r="A12" s="23">
        <v>45322</v>
      </c>
      <c r="B12" s="18" t="s">
        <v>46</v>
      </c>
      <c r="C12" s="19" t="s">
        <v>47</v>
      </c>
      <c r="D12" s="20" t="str">
        <f>INDEX(T_ELEVES[[Noms]:[Classe]],MATCH(B12&amp;C12,T_ELEVES[Clés],0),3)</f>
        <v>22-DPY</v>
      </c>
      <c r="E12" s="21">
        <v>3.5</v>
      </c>
      <c r="F12" s="5" t="str">
        <f t="shared" si="0"/>
        <v/>
      </c>
      <c r="G12" s="8"/>
      <c r="H12" s="2"/>
      <c r="I12" s="2"/>
      <c r="J12" s="2"/>
      <c r="K12" s="2"/>
    </row>
    <row r="13" spans="1:12" x14ac:dyDescent="0.25">
      <c r="A13" s="23">
        <v>45322</v>
      </c>
      <c r="B13" s="18" t="s">
        <v>58</v>
      </c>
      <c r="C13" s="19" t="s">
        <v>59</v>
      </c>
      <c r="D13" s="20" t="str">
        <f>INDEX(T_ELEVES[[Noms]:[Classe]],MATCH(B13&amp;C13,T_ELEVES[Clés],0),3)</f>
        <v>23-DPY</v>
      </c>
      <c r="E13" s="21">
        <v>0</v>
      </c>
      <c r="F13" s="5" t="str">
        <f t="shared" si="0"/>
        <v/>
      </c>
      <c r="G13" s="8"/>
      <c r="H13" s="2"/>
      <c r="I13" s="2"/>
      <c r="J13" s="2"/>
      <c r="K13" s="2"/>
    </row>
    <row r="14" spans="1:12" x14ac:dyDescent="0.25">
      <c r="A14" s="23">
        <v>45322</v>
      </c>
      <c r="B14" s="18" t="s">
        <v>24</v>
      </c>
      <c r="C14" s="19" t="s">
        <v>25</v>
      </c>
      <c r="D14" s="20" t="str">
        <f>INDEX(T_ELEVES[[Noms]:[Classe]],MATCH(B14&amp;C14,T_ELEVES[Clés],0),3)</f>
        <v>22-MSE</v>
      </c>
      <c r="E14" s="21">
        <v>0</v>
      </c>
      <c r="F14" s="5" t="str">
        <f t="shared" si="0"/>
        <v/>
      </c>
      <c r="G14" s="8"/>
      <c r="H14" s="2"/>
      <c r="I14" s="2"/>
      <c r="J14" s="2"/>
      <c r="K14" s="2"/>
    </row>
    <row r="15" spans="1:12" x14ac:dyDescent="0.25">
      <c r="A15" s="23">
        <v>45322</v>
      </c>
      <c r="B15" s="18" t="s">
        <v>40</v>
      </c>
      <c r="C15" s="19" t="s">
        <v>41</v>
      </c>
      <c r="D15" s="20" t="str">
        <f>INDEX(T_ELEVES[[Noms]:[Classe]],MATCH(B15&amp;C15,T_ELEVES[Clés],0),3)</f>
        <v>22-MSE</v>
      </c>
      <c r="E15" s="21">
        <v>0</v>
      </c>
      <c r="F15" s="5" t="str">
        <f t="shared" si="0"/>
        <v/>
      </c>
      <c r="G15" s="8"/>
      <c r="H15" s="2"/>
      <c r="I15" s="2"/>
      <c r="J15" s="2"/>
      <c r="K15" s="2"/>
    </row>
    <row r="16" spans="1:12" x14ac:dyDescent="0.25">
      <c r="A16" s="23">
        <v>45322</v>
      </c>
      <c r="B16" s="18" t="s">
        <v>32</v>
      </c>
      <c r="C16" s="19" t="s">
        <v>33</v>
      </c>
      <c r="D16" s="20" t="str">
        <f>INDEX(T_ELEVES[[Noms]:[Classe]],MATCH(B16&amp;C16,T_ELEVES[Clés],0),3)</f>
        <v>23-MSE</v>
      </c>
      <c r="E16" s="21">
        <v>10.5</v>
      </c>
      <c r="F16" s="5" t="str">
        <f t="shared" si="0"/>
        <v/>
      </c>
      <c r="G16" s="8"/>
      <c r="H16" s="2"/>
      <c r="I16" s="2"/>
      <c r="J16" s="2"/>
      <c r="K16" s="2"/>
    </row>
    <row r="17" spans="1:11" x14ac:dyDescent="0.25">
      <c r="A17" s="23">
        <v>45322</v>
      </c>
      <c r="B17" s="18" t="s">
        <v>12</v>
      </c>
      <c r="C17" s="21" t="s">
        <v>13</v>
      </c>
      <c r="D17" s="20" t="str">
        <f>INDEX(T_ELEVES[[Noms]:[Classe]],MATCH(B17&amp;C17,T_ELEVES[Clés],0),3)</f>
        <v>23-MSE</v>
      </c>
      <c r="E17" s="21">
        <v>21</v>
      </c>
      <c r="F17" s="5" t="str">
        <f t="shared" si="0"/>
        <v>Avertissement oral</v>
      </c>
      <c r="G17" s="13">
        <v>45354</v>
      </c>
      <c r="H17" s="2"/>
      <c r="I17" s="2"/>
      <c r="J17" s="2"/>
    </row>
    <row r="18" spans="1:11" x14ac:dyDescent="0.25">
      <c r="A18" s="23">
        <v>45322</v>
      </c>
      <c r="B18" s="18" t="s">
        <v>0</v>
      </c>
      <c r="C18" s="21" t="s">
        <v>1</v>
      </c>
      <c r="D18" s="20" t="str">
        <f>INDEX(T_ELEVES[[Noms]:[Classe]],MATCH(B18&amp;C18,T_ELEVES[Clés],0),3)</f>
        <v>23-MSE</v>
      </c>
      <c r="E18" s="21">
        <v>35</v>
      </c>
      <c r="F18" s="5" t="str">
        <f t="shared" si="0"/>
        <v>Avertissement oral</v>
      </c>
      <c r="G18" s="13">
        <v>45354</v>
      </c>
      <c r="H18" s="2"/>
      <c r="I18" s="2"/>
      <c r="J18" s="2"/>
      <c r="K18" s="2"/>
    </row>
    <row r="19" spans="1:11" x14ac:dyDescent="0.25">
      <c r="A19" s="23">
        <v>45322</v>
      </c>
      <c r="B19" s="18" t="s">
        <v>28</v>
      </c>
      <c r="C19" s="19" t="s">
        <v>29</v>
      </c>
      <c r="D19" s="20" t="str">
        <f>INDEX(T_ELEVES[[Noms]:[Classe]],MATCH(B19&amp;C19,T_ELEVES[Clés],0),3)</f>
        <v>23-DPY</v>
      </c>
      <c r="E19" s="21">
        <v>0</v>
      </c>
      <c r="F19" s="5" t="str">
        <f t="shared" si="0"/>
        <v/>
      </c>
      <c r="G19" s="8"/>
      <c r="H19" s="2"/>
      <c r="I19" s="2"/>
      <c r="J19" s="2"/>
      <c r="K19" s="2"/>
    </row>
    <row r="20" spans="1:11" x14ac:dyDescent="0.25">
      <c r="A20" s="23">
        <v>45322</v>
      </c>
      <c r="B20" s="18" t="s">
        <v>10</v>
      </c>
      <c r="C20" s="21" t="s">
        <v>11</v>
      </c>
      <c r="D20" s="20" t="str">
        <f>INDEX(T_ELEVES[[Noms]:[Classe]],MATCH(B20&amp;C20,T_ELEVES[Clés],0),3)</f>
        <v>22-DPY</v>
      </c>
      <c r="E20" s="21">
        <v>0</v>
      </c>
      <c r="F20" s="5" t="str">
        <f t="shared" si="0"/>
        <v/>
      </c>
      <c r="G20" s="8"/>
      <c r="H20" s="2"/>
      <c r="I20" s="2"/>
      <c r="J20" s="2"/>
      <c r="K20" s="2"/>
    </row>
    <row r="21" spans="1:11" x14ac:dyDescent="0.25">
      <c r="A21" s="23">
        <v>45322</v>
      </c>
      <c r="B21" s="18" t="s">
        <v>8</v>
      </c>
      <c r="C21" s="21" t="s">
        <v>9</v>
      </c>
      <c r="D21" s="20" t="str">
        <f>INDEX(T_ELEVES[[Noms]:[Classe]],MATCH(B21&amp;C21,T_ELEVES[Clés],0),3)</f>
        <v>23-DPY</v>
      </c>
      <c r="E21" s="21">
        <v>0</v>
      </c>
      <c r="F21" s="5" t="str">
        <f t="shared" si="0"/>
        <v/>
      </c>
      <c r="G21" s="8"/>
      <c r="H21" s="2"/>
      <c r="I21" s="2"/>
      <c r="J21" s="2"/>
      <c r="K21" s="2"/>
    </row>
    <row r="22" spans="1:11" x14ac:dyDescent="0.25">
      <c r="A22" s="23">
        <v>45322</v>
      </c>
      <c r="B22" s="18" t="s">
        <v>42</v>
      </c>
      <c r="C22" s="19" t="s">
        <v>43</v>
      </c>
      <c r="D22" s="20" t="str">
        <f>INDEX(T_ELEVES[[Noms]:[Classe]],MATCH(B22&amp;C22,T_ELEVES[Clés],0),3)</f>
        <v>23-LKO</v>
      </c>
      <c r="E22" s="21">
        <v>14</v>
      </c>
      <c r="F22" s="5" t="str">
        <f t="shared" si="0"/>
        <v/>
      </c>
      <c r="G22" s="8"/>
      <c r="H22" s="2"/>
      <c r="I22" s="2"/>
      <c r="J22" s="2"/>
      <c r="K22" s="2"/>
    </row>
    <row r="23" spans="1:11" x14ac:dyDescent="0.25">
      <c r="A23" s="23">
        <v>45322</v>
      </c>
      <c r="B23" s="18" t="s">
        <v>36</v>
      </c>
      <c r="C23" s="19" t="s">
        <v>37</v>
      </c>
      <c r="D23" s="20" t="str">
        <f>INDEX(T_ELEVES[[Noms]:[Classe]],MATCH(B23&amp;C23,T_ELEVES[Clés],0),3)</f>
        <v>22-LKO</v>
      </c>
      <c r="E23" s="21">
        <v>0</v>
      </c>
      <c r="F23" s="5" t="str">
        <f t="shared" si="0"/>
        <v/>
      </c>
      <c r="G23" s="8"/>
      <c r="H23" s="2"/>
      <c r="I23" s="2"/>
      <c r="J23" s="2"/>
      <c r="K23" s="2"/>
    </row>
    <row r="24" spans="1:11" x14ac:dyDescent="0.25">
      <c r="A24" s="23">
        <v>45322</v>
      </c>
      <c r="B24" s="18" t="s">
        <v>34</v>
      </c>
      <c r="C24" s="22" t="s">
        <v>35</v>
      </c>
      <c r="D24" s="20" t="str">
        <f>INDEX(T_ELEVES[[Noms]:[Classe]],MATCH(B24&amp;C24,T_ELEVES[Clés],0),3)</f>
        <v>22-MSE</v>
      </c>
      <c r="E24" s="21">
        <v>0</v>
      </c>
      <c r="F24" s="5" t="str">
        <f t="shared" si="0"/>
        <v/>
      </c>
      <c r="G24" s="15"/>
      <c r="H24" s="12"/>
      <c r="I24" s="12"/>
      <c r="J24" s="2"/>
      <c r="K24" s="2"/>
    </row>
    <row r="25" spans="1:11" x14ac:dyDescent="0.25">
      <c r="A25" s="23">
        <v>45322</v>
      </c>
      <c r="B25" s="18" t="s">
        <v>38</v>
      </c>
      <c r="C25" s="19" t="s">
        <v>39</v>
      </c>
      <c r="D25" s="20" t="str">
        <f>INDEX(T_ELEVES[[Noms]:[Classe]],MATCH(B25&amp;C25,T_ELEVES[Clés],0),3)</f>
        <v>23-DPY</v>
      </c>
      <c r="E25" s="21">
        <v>0</v>
      </c>
      <c r="F25" s="5" t="str">
        <f t="shared" si="0"/>
        <v/>
      </c>
      <c r="G25" s="8"/>
      <c r="H25" s="2"/>
      <c r="I25" s="2"/>
      <c r="J25" s="11"/>
      <c r="K25" s="2"/>
    </row>
    <row r="26" spans="1:11" x14ac:dyDescent="0.25">
      <c r="A26" s="23">
        <v>45322</v>
      </c>
      <c r="B26" s="18" t="s">
        <v>54</v>
      </c>
      <c r="C26" s="19" t="s">
        <v>55</v>
      </c>
      <c r="D26" s="20" t="str">
        <f>INDEX(T_ELEVES[[Noms]:[Classe]],MATCH(B26&amp;C26,T_ELEVES[Clés],0),3)</f>
        <v>23-LKO</v>
      </c>
      <c r="E26" s="21">
        <v>3.5</v>
      </c>
      <c r="F26" s="5" t="str">
        <f t="shared" si="0"/>
        <v/>
      </c>
      <c r="G26" s="8"/>
      <c r="H26" s="2"/>
      <c r="I26" s="2"/>
      <c r="J26" s="11"/>
      <c r="K26" s="2"/>
    </row>
    <row r="27" spans="1:11" x14ac:dyDescent="0.25">
      <c r="A27" s="23">
        <v>45322</v>
      </c>
      <c r="B27" s="18" t="s">
        <v>56</v>
      </c>
      <c r="C27" s="19" t="s">
        <v>57</v>
      </c>
      <c r="D27" s="20" t="str">
        <f>INDEX(T_ELEVES[[Noms]:[Classe]],MATCH(B27&amp;C27,T_ELEVES[Clés],0),3)</f>
        <v>22-LKO</v>
      </c>
      <c r="E27" s="21">
        <v>0</v>
      </c>
      <c r="F27" s="5" t="str">
        <f t="shared" si="0"/>
        <v/>
      </c>
      <c r="G27" s="8"/>
      <c r="H27" s="2"/>
      <c r="I27" s="2"/>
      <c r="J27" s="11"/>
      <c r="K27" s="2"/>
    </row>
    <row r="28" spans="1:11" x14ac:dyDescent="0.25">
      <c r="A28" s="23">
        <v>45322</v>
      </c>
      <c r="B28" s="18" t="s">
        <v>20</v>
      </c>
      <c r="C28" s="21" t="s">
        <v>21</v>
      </c>
      <c r="D28" s="20" t="str">
        <f>INDEX(T_ELEVES[[Noms]:[Classe]],MATCH(B28&amp;C28,T_ELEVES[Clés],0),3)</f>
        <v>23-DPY</v>
      </c>
      <c r="E28" s="21">
        <v>0</v>
      </c>
      <c r="F28" s="5" t="str">
        <f t="shared" si="0"/>
        <v/>
      </c>
      <c r="G28" s="8"/>
      <c r="H28" s="2"/>
      <c r="I28" s="2"/>
      <c r="J28" s="11"/>
      <c r="K28" s="2"/>
    </row>
    <row r="29" spans="1:11" x14ac:dyDescent="0.25">
      <c r="A29" s="23">
        <v>45322</v>
      </c>
      <c r="B29" s="18" t="s">
        <v>52</v>
      </c>
      <c r="C29" s="19" t="s">
        <v>53</v>
      </c>
      <c r="D29" s="20" t="str">
        <f>INDEX(T_ELEVES[[Noms]:[Classe]],MATCH(B29&amp;C29,T_ELEVES[Clés],0),3)</f>
        <v>23-LKO</v>
      </c>
      <c r="E29" s="21">
        <v>0</v>
      </c>
      <c r="F29" s="5" t="str">
        <f t="shared" si="0"/>
        <v/>
      </c>
      <c r="G29" s="8"/>
      <c r="H29" s="2"/>
      <c r="I29" s="2"/>
      <c r="J29" s="11"/>
      <c r="K29" s="2"/>
    </row>
    <row r="30" spans="1:11" x14ac:dyDescent="0.25">
      <c r="A30" s="23">
        <v>45322</v>
      </c>
      <c r="B30" s="18" t="s">
        <v>22</v>
      </c>
      <c r="C30" s="19" t="s">
        <v>23</v>
      </c>
      <c r="D30" s="20" t="str">
        <f>INDEX(T_ELEVES[[Noms]:[Classe]],MATCH(B30&amp;C30,T_ELEVES[Clés],0),3)</f>
        <v>23-MSE</v>
      </c>
      <c r="E30" s="21">
        <v>7</v>
      </c>
      <c r="F30" s="5" t="str">
        <f t="shared" si="0"/>
        <v/>
      </c>
      <c r="G30" s="8"/>
      <c r="H30" s="2"/>
      <c r="I30" s="2"/>
      <c r="J30" s="11"/>
      <c r="K30" s="2"/>
    </row>
    <row r="31" spans="1:11" x14ac:dyDescent="0.25">
      <c r="A31" s="23">
        <v>45322</v>
      </c>
      <c r="B31" s="18" t="s">
        <v>2</v>
      </c>
      <c r="C31" s="21" t="s">
        <v>3</v>
      </c>
      <c r="D31" s="20" t="str">
        <f>INDEX(T_ELEVES[[Noms]:[Classe]],MATCH(B31&amp;C31,T_ELEVES[Clés],0),3)</f>
        <v>22-MSE</v>
      </c>
      <c r="E31" s="21">
        <v>21</v>
      </c>
      <c r="F31" s="5" t="str">
        <f t="shared" si="0"/>
        <v>Avertissement oral</v>
      </c>
      <c r="G31" s="13">
        <v>45354</v>
      </c>
      <c r="H31" s="2"/>
      <c r="I31" s="2"/>
      <c r="J31" s="11"/>
      <c r="K31" s="2"/>
    </row>
    <row r="32" spans="1:11" x14ac:dyDescent="0.25">
      <c r="A32" s="23">
        <v>45322</v>
      </c>
      <c r="B32" s="18" t="s">
        <v>48</v>
      </c>
      <c r="C32" s="19" t="s">
        <v>49</v>
      </c>
      <c r="D32" s="20" t="str">
        <f>INDEX(T_ELEVES[[Noms]:[Classe]],MATCH(B32&amp;C32,T_ELEVES[Clés],0),3)</f>
        <v>23-MSE</v>
      </c>
      <c r="E32" s="21">
        <v>0</v>
      </c>
      <c r="F32" s="5" t="str">
        <f t="shared" si="0"/>
        <v/>
      </c>
      <c r="G32" s="8"/>
      <c r="H32" s="2"/>
      <c r="I32" s="2"/>
      <c r="J32" s="11"/>
      <c r="K32" s="2"/>
    </row>
    <row r="33" spans="1:11" x14ac:dyDescent="0.25">
      <c r="A33" s="23">
        <v>45322</v>
      </c>
      <c r="B33" s="18" t="s">
        <v>6</v>
      </c>
      <c r="C33" s="21" t="s">
        <v>7</v>
      </c>
      <c r="D33" s="20" t="str">
        <f>INDEX(T_ELEVES[[Noms]:[Classe]],MATCH(B33&amp;C33,T_ELEVES[Clés],0),3)</f>
        <v>22-LKO</v>
      </c>
      <c r="E33" s="21">
        <v>3.5</v>
      </c>
      <c r="F33" s="5" t="str">
        <f t="shared" si="0"/>
        <v/>
      </c>
      <c r="G33" s="8"/>
      <c r="H33" s="2"/>
      <c r="I33" s="2"/>
      <c r="J33" s="2"/>
      <c r="K33" s="2"/>
    </row>
    <row r="34" spans="1:11" x14ac:dyDescent="0.25">
      <c r="A34" s="23">
        <v>45351</v>
      </c>
      <c r="B34" s="18" t="s">
        <v>44</v>
      </c>
      <c r="C34" s="19" t="s">
        <v>45</v>
      </c>
      <c r="D34" s="20" t="str">
        <f>INDEX(T_ELEVES[[Noms]:[Classe]],MATCH(B34&amp;C34,T_ELEVES[Clés],0),3)</f>
        <v>22-LKO</v>
      </c>
      <c r="E34" s="21">
        <v>0</v>
      </c>
      <c r="F34" s="5" t="str">
        <f t="shared" si="0"/>
        <v/>
      </c>
      <c r="G34" s="8"/>
      <c r="H34" s="2"/>
      <c r="I34" s="2"/>
      <c r="J34" s="2"/>
      <c r="K34" s="2"/>
    </row>
    <row r="35" spans="1:11" x14ac:dyDescent="0.25">
      <c r="A35" s="23">
        <v>45351</v>
      </c>
      <c r="B35" s="18" t="s">
        <v>50</v>
      </c>
      <c r="C35" s="19" t="s">
        <v>51</v>
      </c>
      <c r="D35" s="20" t="str">
        <f>INDEX(T_ELEVES[[Noms]:[Classe]],MATCH(B35&amp;C35,T_ELEVES[Clés],0),3)</f>
        <v>22-MSE</v>
      </c>
      <c r="E35" s="21">
        <v>0</v>
      </c>
      <c r="F35" s="5" t="str">
        <f t="shared" si="0"/>
        <v/>
      </c>
      <c r="G35" s="8"/>
      <c r="H35" s="2"/>
      <c r="I35" s="2"/>
      <c r="J35" s="2"/>
      <c r="K35" s="2"/>
    </row>
    <row r="36" spans="1:11" x14ac:dyDescent="0.25">
      <c r="A36" s="23">
        <v>45351</v>
      </c>
      <c r="B36" s="18" t="s">
        <v>4</v>
      </c>
      <c r="C36" s="21" t="s">
        <v>5</v>
      </c>
      <c r="D36" s="20" t="str">
        <f>INDEX(T_ELEVES[[Noms]:[Classe]],MATCH(B36&amp;C36,T_ELEVES[Clés],0),3)</f>
        <v>23-LKO</v>
      </c>
      <c r="E36" s="21">
        <v>0</v>
      </c>
      <c r="F36" s="5" t="str">
        <f t="shared" si="0"/>
        <v/>
      </c>
      <c r="G36" s="8"/>
      <c r="H36" s="2"/>
      <c r="I36" s="2"/>
      <c r="J36" s="2"/>
      <c r="K36" s="2"/>
    </row>
    <row r="37" spans="1:11" x14ac:dyDescent="0.25">
      <c r="A37" s="23">
        <v>45351</v>
      </c>
      <c r="B37" s="18" t="s">
        <v>18</v>
      </c>
      <c r="C37" s="21" t="s">
        <v>19</v>
      </c>
      <c r="D37" s="20" t="str">
        <f>INDEX(T_ELEVES[[Noms]:[Classe]],MATCH(B37&amp;C37,T_ELEVES[Clés],0),3)</f>
        <v>22-LKO</v>
      </c>
      <c r="E37" s="21">
        <v>0</v>
      </c>
      <c r="F37" s="5" t="str">
        <f t="shared" si="0"/>
        <v/>
      </c>
      <c r="G37" s="8"/>
      <c r="H37" s="2"/>
      <c r="I37" s="2"/>
      <c r="J37" s="2"/>
      <c r="K37" s="2"/>
    </row>
    <row r="38" spans="1:11" x14ac:dyDescent="0.25">
      <c r="A38" s="23">
        <v>45351</v>
      </c>
      <c r="B38" s="18" t="s">
        <v>14</v>
      </c>
      <c r="C38" s="21" t="s">
        <v>15</v>
      </c>
      <c r="D38" s="20" t="str">
        <f>INDEX(T_ELEVES[[Noms]:[Classe]],MATCH(B38&amp;C38,T_ELEVES[Clés],0),3)</f>
        <v>22-MSE</v>
      </c>
      <c r="E38" s="21">
        <v>0</v>
      </c>
      <c r="F38" s="5" t="str">
        <f t="shared" si="0"/>
        <v/>
      </c>
      <c r="G38" s="8"/>
      <c r="H38" s="2"/>
      <c r="I38" s="2"/>
      <c r="J38" s="2"/>
      <c r="K38" s="2"/>
    </row>
    <row r="39" spans="1:11" x14ac:dyDescent="0.25">
      <c r="A39" s="23">
        <v>45351</v>
      </c>
      <c r="B39" s="18" t="s">
        <v>30</v>
      </c>
      <c r="C39" s="19" t="s">
        <v>31</v>
      </c>
      <c r="D39" s="20" t="str">
        <f>INDEX(T_ELEVES[[Noms]:[Classe]],MATCH(B39&amp;C39,T_ELEVES[Clés],0),3)</f>
        <v>22-DPY</v>
      </c>
      <c r="E39" s="21">
        <v>0</v>
      </c>
      <c r="F39" s="5" t="str">
        <f t="shared" si="0"/>
        <v/>
      </c>
      <c r="G39" s="8"/>
      <c r="H39" s="2"/>
      <c r="I39" s="2"/>
      <c r="J39" s="2"/>
      <c r="K39" s="2"/>
    </row>
    <row r="40" spans="1:11" x14ac:dyDescent="0.25">
      <c r="A40" s="23">
        <v>45351</v>
      </c>
      <c r="B40" s="18" t="s">
        <v>16</v>
      </c>
      <c r="C40" s="21" t="s">
        <v>17</v>
      </c>
      <c r="D40" s="20" t="str">
        <f>INDEX(T_ELEVES[[Noms]:[Classe]],MATCH(B40&amp;C40,T_ELEVES[Clés],0),3)</f>
        <v>23-LKO</v>
      </c>
      <c r="E40" s="21">
        <v>0</v>
      </c>
      <c r="F40" s="5" t="str">
        <f t="shared" si="0"/>
        <v/>
      </c>
      <c r="G40" s="8"/>
      <c r="H40" s="2"/>
      <c r="I40" s="2"/>
      <c r="J40" s="2"/>
      <c r="K40" s="2"/>
    </row>
    <row r="41" spans="1:11" x14ac:dyDescent="0.25">
      <c r="A41" s="23">
        <v>45351</v>
      </c>
      <c r="B41" s="18" t="s">
        <v>26</v>
      </c>
      <c r="C41" s="19" t="s">
        <v>27</v>
      </c>
      <c r="D41" s="20" t="str">
        <f>INDEX(T_ELEVES[[Noms]:[Classe]],MATCH(B41&amp;C41,T_ELEVES[Clés],0),3)</f>
        <v>23-LKO</v>
      </c>
      <c r="E41" s="21">
        <v>3.5</v>
      </c>
      <c r="F41" s="5" t="str">
        <f t="shared" si="0"/>
        <v/>
      </c>
      <c r="G41" s="8"/>
      <c r="H41" s="2"/>
      <c r="I41" s="2"/>
      <c r="J41" s="2"/>
      <c r="K41" s="2"/>
    </row>
    <row r="42" spans="1:11" x14ac:dyDescent="0.25">
      <c r="A42" s="23">
        <v>45351</v>
      </c>
      <c r="B42" s="18" t="s">
        <v>46</v>
      </c>
      <c r="C42" s="19" t="s">
        <v>47</v>
      </c>
      <c r="D42" s="20" t="str">
        <f>INDEX(T_ELEVES[[Noms]:[Classe]],MATCH(B42&amp;C42,T_ELEVES[Clés],0),3)</f>
        <v>22-DPY</v>
      </c>
      <c r="E42" s="21">
        <v>7</v>
      </c>
      <c r="F42" s="5" t="str">
        <f t="shared" si="0"/>
        <v/>
      </c>
      <c r="G42" s="8"/>
      <c r="H42" s="2"/>
      <c r="I42" s="2"/>
      <c r="J42" s="2"/>
      <c r="K42" s="2"/>
    </row>
    <row r="43" spans="1:11" x14ac:dyDescent="0.25">
      <c r="A43" s="23">
        <v>45351</v>
      </c>
      <c r="B43" s="18" t="s">
        <v>58</v>
      </c>
      <c r="C43" s="19" t="s">
        <v>59</v>
      </c>
      <c r="D43" s="20" t="str">
        <f>INDEX(T_ELEVES[[Noms]:[Classe]],MATCH(B43&amp;C43,T_ELEVES[Clés],0),3)</f>
        <v>23-DPY</v>
      </c>
      <c r="E43" s="21">
        <v>38.5</v>
      </c>
      <c r="F43" s="5" t="str">
        <f t="shared" si="0"/>
        <v>Avertissement oral</v>
      </c>
      <c r="G43" s="13">
        <v>45354</v>
      </c>
      <c r="H43" s="2"/>
      <c r="I43" s="2"/>
      <c r="J43" s="2"/>
      <c r="K43" s="2"/>
    </row>
    <row r="44" spans="1:11" x14ac:dyDescent="0.25">
      <c r="A44" s="23">
        <v>45351</v>
      </c>
      <c r="B44" s="18" t="s">
        <v>24</v>
      </c>
      <c r="C44" s="19" t="s">
        <v>25</v>
      </c>
      <c r="D44" s="20" t="str">
        <f>INDEX(T_ELEVES[[Noms]:[Classe]],MATCH(B44&amp;C44,T_ELEVES[Clés],0),3)</f>
        <v>22-MSE</v>
      </c>
      <c r="E44" s="21">
        <v>0</v>
      </c>
      <c r="F44" s="5" t="str">
        <f t="shared" si="0"/>
        <v/>
      </c>
      <c r="G44" s="8"/>
      <c r="H44" s="2"/>
      <c r="I44" s="2"/>
      <c r="J44" s="2"/>
      <c r="K44" s="2"/>
    </row>
    <row r="45" spans="1:11" x14ac:dyDescent="0.25">
      <c r="A45" s="23">
        <v>45351</v>
      </c>
      <c r="B45" s="18" t="s">
        <v>40</v>
      </c>
      <c r="C45" s="19" t="s">
        <v>41</v>
      </c>
      <c r="D45" s="20" t="str">
        <f>INDEX(T_ELEVES[[Noms]:[Classe]],MATCH(B45&amp;C45,T_ELEVES[Clés],0),3)</f>
        <v>22-MSE</v>
      </c>
      <c r="E45" s="21">
        <v>0</v>
      </c>
      <c r="F45" s="5" t="str">
        <f t="shared" si="0"/>
        <v/>
      </c>
      <c r="G45" s="8"/>
      <c r="H45" s="2"/>
      <c r="I45" s="2"/>
      <c r="J45" s="2"/>
      <c r="K45" s="2"/>
    </row>
    <row r="46" spans="1:11" x14ac:dyDescent="0.25">
      <c r="A46" s="23">
        <v>45351</v>
      </c>
      <c r="B46" s="18" t="s">
        <v>32</v>
      </c>
      <c r="C46" s="19" t="s">
        <v>33</v>
      </c>
      <c r="D46" s="20" t="str">
        <f>INDEX(T_ELEVES[[Noms]:[Classe]],MATCH(B46&amp;C46,T_ELEVES[Clés],0),3)</f>
        <v>23-MSE</v>
      </c>
      <c r="E46" s="21">
        <v>92</v>
      </c>
      <c r="F46" s="5" t="str">
        <f t="shared" si="0"/>
        <v>Exclusion</v>
      </c>
      <c r="G46" s="13"/>
      <c r="H46" s="2"/>
      <c r="I46" s="2"/>
      <c r="J46" s="3">
        <v>45366</v>
      </c>
      <c r="K46" s="2" t="s">
        <v>69</v>
      </c>
    </row>
    <row r="47" spans="1:11" x14ac:dyDescent="0.25">
      <c r="A47" s="23">
        <v>45351</v>
      </c>
      <c r="B47" s="18" t="s">
        <v>12</v>
      </c>
      <c r="C47" s="21" t="s">
        <v>13</v>
      </c>
      <c r="D47" s="20" t="str">
        <f>INDEX(T_ELEVES[[Noms]:[Classe]],MATCH(B47&amp;C47,T_ELEVES[Clés],0),3)</f>
        <v>23-MSE</v>
      </c>
      <c r="E47" s="21">
        <v>3.5</v>
      </c>
      <c r="F47" s="5" t="str">
        <f t="shared" si="0"/>
        <v/>
      </c>
      <c r="G47" s="8"/>
      <c r="H47" s="2"/>
      <c r="I47" s="2"/>
      <c r="J47" s="2"/>
      <c r="K47" s="2"/>
    </row>
    <row r="48" spans="1:11" x14ac:dyDescent="0.25">
      <c r="A48" s="23">
        <v>45351</v>
      </c>
      <c r="B48" s="18" t="s">
        <v>0</v>
      </c>
      <c r="C48" s="21" t="s">
        <v>1</v>
      </c>
      <c r="D48" s="20" t="str">
        <f>INDEX(T_ELEVES[[Noms]:[Classe]],MATCH(B48&amp;C48,T_ELEVES[Clés],0),3)</f>
        <v>23-MSE</v>
      </c>
      <c r="E48" s="21">
        <v>7</v>
      </c>
      <c r="F48" s="5" t="str">
        <f t="shared" si="0"/>
        <v/>
      </c>
      <c r="G48" s="8"/>
      <c r="H48" s="2"/>
      <c r="I48" s="2"/>
      <c r="J48" s="2"/>
      <c r="K48" s="2"/>
    </row>
    <row r="49" spans="1:11" x14ac:dyDescent="0.25">
      <c r="A49" s="23">
        <v>45351</v>
      </c>
      <c r="B49" s="18" t="s">
        <v>28</v>
      </c>
      <c r="C49" s="19" t="s">
        <v>29</v>
      </c>
      <c r="D49" s="20" t="str">
        <f>INDEX(T_ELEVES[[Noms]:[Classe]],MATCH(B49&amp;C49,T_ELEVES[Clés],0),3)</f>
        <v>23-DPY</v>
      </c>
      <c r="E49" s="21">
        <v>14</v>
      </c>
      <c r="F49" s="5" t="str">
        <f t="shared" si="0"/>
        <v/>
      </c>
      <c r="G49" s="8"/>
      <c r="H49" s="2"/>
      <c r="I49" s="2"/>
      <c r="J49" s="2"/>
      <c r="K49" s="2"/>
    </row>
    <row r="50" spans="1:11" x14ac:dyDescent="0.25">
      <c r="A50" s="23">
        <v>45351</v>
      </c>
      <c r="B50" s="18" t="s">
        <v>10</v>
      </c>
      <c r="C50" s="21" t="s">
        <v>11</v>
      </c>
      <c r="D50" s="20" t="str">
        <f>INDEX(T_ELEVES[[Noms]:[Classe]],MATCH(B50&amp;C50,T_ELEVES[Clés],0),3)</f>
        <v>22-DPY</v>
      </c>
      <c r="E50" s="21">
        <v>0</v>
      </c>
      <c r="F50" s="5" t="str">
        <f t="shared" si="0"/>
        <v/>
      </c>
      <c r="G50" s="8"/>
      <c r="H50" s="2"/>
      <c r="I50" s="2"/>
      <c r="J50" s="2"/>
      <c r="K50" s="2"/>
    </row>
    <row r="51" spans="1:11" x14ac:dyDescent="0.25">
      <c r="A51" s="23">
        <v>45351</v>
      </c>
      <c r="B51" s="18" t="s">
        <v>8</v>
      </c>
      <c r="C51" s="21" t="s">
        <v>9</v>
      </c>
      <c r="D51" s="20" t="str">
        <f>INDEX(T_ELEVES[[Noms]:[Classe]],MATCH(B51&amp;C51,T_ELEVES[Clés],0),3)</f>
        <v>23-DPY</v>
      </c>
      <c r="E51" s="21">
        <v>14</v>
      </c>
      <c r="F51" s="5" t="str">
        <f t="shared" si="0"/>
        <v/>
      </c>
      <c r="G51" s="8"/>
      <c r="H51" s="2"/>
      <c r="I51" s="2"/>
      <c r="J51" s="2"/>
      <c r="K51" s="2"/>
    </row>
    <row r="52" spans="1:11" x14ac:dyDescent="0.25">
      <c r="A52" s="23">
        <v>45351</v>
      </c>
      <c r="B52" s="18" t="s">
        <v>42</v>
      </c>
      <c r="C52" s="19" t="s">
        <v>43</v>
      </c>
      <c r="D52" s="20" t="str">
        <f>INDEX(T_ELEVES[[Noms]:[Classe]],MATCH(B52&amp;C52,T_ELEVES[Clés],0),3)</f>
        <v>23-LKO</v>
      </c>
      <c r="E52" s="21">
        <v>0</v>
      </c>
      <c r="F52" s="5" t="str">
        <f t="shared" si="0"/>
        <v/>
      </c>
      <c r="G52" s="8"/>
      <c r="H52" s="2"/>
      <c r="I52" s="2"/>
      <c r="J52" s="2"/>
      <c r="K52" s="2"/>
    </row>
    <row r="53" spans="1:11" x14ac:dyDescent="0.25">
      <c r="A53" s="23">
        <v>45351</v>
      </c>
      <c r="B53" s="18" t="s">
        <v>36</v>
      </c>
      <c r="C53" s="19" t="s">
        <v>37</v>
      </c>
      <c r="D53" s="20" t="str">
        <f>INDEX(T_ELEVES[[Noms]:[Classe]],MATCH(B53&amp;C53,T_ELEVES[Clés],0),3)</f>
        <v>22-LKO</v>
      </c>
      <c r="E53" s="21">
        <v>0</v>
      </c>
      <c r="F53" s="5" t="str">
        <f t="shared" si="0"/>
        <v/>
      </c>
      <c r="G53" s="8"/>
      <c r="H53" s="2"/>
      <c r="I53" s="2"/>
      <c r="J53" s="2"/>
      <c r="K53" s="2"/>
    </row>
    <row r="54" spans="1:11" x14ac:dyDescent="0.25">
      <c r="A54" s="23">
        <v>45351</v>
      </c>
      <c r="B54" s="18" t="s">
        <v>34</v>
      </c>
      <c r="C54" s="19" t="s">
        <v>35</v>
      </c>
      <c r="D54" s="20" t="str">
        <f>INDEX(T_ELEVES[[Noms]:[Classe]],MATCH(B54&amp;C54,T_ELEVES[Clés],0),3)</f>
        <v>22-MSE</v>
      </c>
      <c r="E54" s="21">
        <v>0</v>
      </c>
      <c r="F54" s="5" t="str">
        <f t="shared" si="0"/>
        <v/>
      </c>
      <c r="G54" s="8"/>
      <c r="H54" s="2"/>
      <c r="I54" s="2"/>
      <c r="J54" s="2"/>
      <c r="K54" s="2"/>
    </row>
    <row r="55" spans="1:11" x14ac:dyDescent="0.25">
      <c r="A55" s="23">
        <v>45351</v>
      </c>
      <c r="B55" s="18" t="s">
        <v>38</v>
      </c>
      <c r="C55" s="19" t="s">
        <v>39</v>
      </c>
      <c r="D55" s="20" t="str">
        <f>INDEX(T_ELEVES[[Noms]:[Classe]],MATCH(B55&amp;C55,T_ELEVES[Clés],0),3)</f>
        <v>23-DPY</v>
      </c>
      <c r="E55" s="21">
        <v>0</v>
      </c>
      <c r="F55" s="5" t="str">
        <f t="shared" si="0"/>
        <v/>
      </c>
      <c r="G55" s="8"/>
      <c r="H55" s="2"/>
      <c r="I55" s="2"/>
      <c r="J55" s="2"/>
      <c r="K55" s="2"/>
    </row>
    <row r="56" spans="1:11" x14ac:dyDescent="0.25">
      <c r="A56" s="23">
        <v>45351</v>
      </c>
      <c r="B56" s="18" t="s">
        <v>54</v>
      </c>
      <c r="C56" s="19" t="s">
        <v>55</v>
      </c>
      <c r="D56" s="20" t="str">
        <f>INDEX(T_ELEVES[[Noms]:[Classe]],MATCH(B56&amp;C56,T_ELEVES[Clés],0),3)</f>
        <v>23-LKO</v>
      </c>
      <c r="E56" s="21">
        <v>14</v>
      </c>
      <c r="F56" s="5" t="str">
        <f t="shared" si="0"/>
        <v/>
      </c>
      <c r="G56" s="8"/>
      <c r="H56" s="2"/>
      <c r="I56" s="2"/>
      <c r="J56" s="2"/>
      <c r="K56" s="2"/>
    </row>
    <row r="57" spans="1:11" x14ac:dyDescent="0.25">
      <c r="A57" s="23">
        <v>45351</v>
      </c>
      <c r="B57" s="18" t="s">
        <v>56</v>
      </c>
      <c r="C57" s="19" t="s">
        <v>57</v>
      </c>
      <c r="D57" s="20" t="str">
        <f>INDEX(T_ELEVES[[Noms]:[Classe]],MATCH(B57&amp;C57,T_ELEVES[Clés],0),3)</f>
        <v>22-LKO</v>
      </c>
      <c r="E57" s="21">
        <v>0</v>
      </c>
      <c r="F57" s="5" t="str">
        <f t="shared" si="0"/>
        <v/>
      </c>
      <c r="G57" s="8"/>
      <c r="H57" s="2"/>
      <c r="I57" s="2"/>
      <c r="J57" s="2"/>
      <c r="K57" s="2"/>
    </row>
    <row r="58" spans="1:11" x14ac:dyDescent="0.25">
      <c r="A58" s="23">
        <v>45351</v>
      </c>
      <c r="B58" s="18" t="s">
        <v>20</v>
      </c>
      <c r="C58" s="21" t="s">
        <v>21</v>
      </c>
      <c r="D58" s="20" t="str">
        <f>INDEX(T_ELEVES[[Noms]:[Classe]],MATCH(B58&amp;C58,T_ELEVES[Clés],0),3)</f>
        <v>23-DPY</v>
      </c>
      <c r="E58" s="21">
        <v>0</v>
      </c>
      <c r="F58" s="5" t="str">
        <f t="shared" si="0"/>
        <v/>
      </c>
      <c r="G58" s="8"/>
      <c r="H58" s="2"/>
      <c r="I58" s="2"/>
      <c r="J58" s="2"/>
      <c r="K58" s="2"/>
    </row>
    <row r="59" spans="1:11" x14ac:dyDescent="0.25">
      <c r="A59" s="23">
        <v>45351</v>
      </c>
      <c r="B59" s="18" t="s">
        <v>52</v>
      </c>
      <c r="C59" s="19" t="s">
        <v>53</v>
      </c>
      <c r="D59" s="20" t="str">
        <f>INDEX(T_ELEVES[[Noms]:[Classe]],MATCH(B59&amp;C59,T_ELEVES[Clés],0),3)</f>
        <v>23-LKO</v>
      </c>
      <c r="E59" s="21">
        <v>3.5</v>
      </c>
      <c r="F59" s="5" t="str">
        <f t="shared" si="0"/>
        <v/>
      </c>
      <c r="G59" s="8"/>
      <c r="H59" s="2"/>
      <c r="I59" s="2"/>
      <c r="J59" s="2"/>
      <c r="K59" s="2"/>
    </row>
    <row r="60" spans="1:11" x14ac:dyDescent="0.25">
      <c r="A60" s="23">
        <v>45351</v>
      </c>
      <c r="B60" s="18" t="s">
        <v>22</v>
      </c>
      <c r="C60" s="19" t="s">
        <v>23</v>
      </c>
      <c r="D60" s="20" t="str">
        <f>INDEX(T_ELEVES[[Noms]:[Classe]],MATCH(B60&amp;C60,T_ELEVES[Clés],0),3)</f>
        <v>23-MSE</v>
      </c>
      <c r="E60" s="21">
        <v>7</v>
      </c>
      <c r="F60" s="5" t="str">
        <f t="shared" si="0"/>
        <v/>
      </c>
      <c r="G60" s="8"/>
      <c r="H60" s="2"/>
      <c r="I60" s="2"/>
      <c r="J60" s="2"/>
      <c r="K60" s="2"/>
    </row>
    <row r="61" spans="1:11" x14ac:dyDescent="0.25">
      <c r="A61" s="23">
        <v>45351</v>
      </c>
      <c r="B61" s="18" t="s">
        <v>2</v>
      </c>
      <c r="C61" s="21" t="s">
        <v>3</v>
      </c>
      <c r="D61" s="20" t="str">
        <f>INDEX(T_ELEVES[[Noms]:[Classe]],MATCH(B61&amp;C61,T_ELEVES[Clés],0),3)</f>
        <v>22-MSE</v>
      </c>
      <c r="E61" s="21">
        <v>14</v>
      </c>
      <c r="F61" s="5" t="str">
        <f t="shared" si="0"/>
        <v/>
      </c>
      <c r="G61" s="8"/>
      <c r="H61" s="2"/>
      <c r="I61" s="2"/>
      <c r="J61" s="2"/>
      <c r="K61" s="2"/>
    </row>
    <row r="62" spans="1:11" x14ac:dyDescent="0.25">
      <c r="A62" s="23">
        <v>45351</v>
      </c>
      <c r="B62" s="18" t="s">
        <v>48</v>
      </c>
      <c r="C62" s="19" t="s">
        <v>49</v>
      </c>
      <c r="D62" s="20" t="str">
        <f>INDEX(T_ELEVES[[Noms]:[Classe]],MATCH(B62&amp;C62,T_ELEVES[Clés],0),3)</f>
        <v>23-MSE</v>
      </c>
      <c r="E62" s="21">
        <v>21</v>
      </c>
      <c r="F62" s="5" t="str">
        <f t="shared" si="0"/>
        <v>Avertissement oral</v>
      </c>
      <c r="G62" s="13">
        <v>45354</v>
      </c>
      <c r="H62" s="2"/>
      <c r="I62" s="2"/>
      <c r="J62" s="2"/>
      <c r="K62" s="2"/>
    </row>
    <row r="63" spans="1:11" x14ac:dyDescent="0.25">
      <c r="A63" s="23">
        <v>45351</v>
      </c>
      <c r="B63" s="18" t="s">
        <v>6</v>
      </c>
      <c r="C63" s="21" t="s">
        <v>7</v>
      </c>
      <c r="D63" s="20" t="str">
        <f>INDEX(T_ELEVES[[Noms]:[Classe]],MATCH(B63&amp;C63,T_ELEVES[Clés],0),3)</f>
        <v>22-LKO</v>
      </c>
      <c r="E63" s="21">
        <v>0</v>
      </c>
      <c r="F63" s="5" t="str">
        <f t="shared" si="0"/>
        <v/>
      </c>
      <c r="G63" s="8"/>
      <c r="H63" s="2"/>
      <c r="I63" s="2"/>
      <c r="J63" s="2"/>
      <c r="K63" s="2"/>
    </row>
    <row r="64" spans="1:11" x14ac:dyDescent="0.25">
      <c r="A64" s="23">
        <v>45381</v>
      </c>
      <c r="B64" s="18" t="s">
        <v>44</v>
      </c>
      <c r="C64" s="19" t="s">
        <v>45</v>
      </c>
      <c r="D64" s="20" t="str">
        <f>INDEX(T_ELEVES[[Noms]:[Classe]],MATCH(B64&amp;C64,T_ELEVES[Clés],0),3)</f>
        <v>22-LKO</v>
      </c>
      <c r="E64" s="21"/>
      <c r="F64" s="5" t="str">
        <f t="shared" si="0"/>
        <v/>
      </c>
      <c r="G64" s="8"/>
      <c r="H64" s="2"/>
      <c r="I64" s="2"/>
      <c r="J64" s="2"/>
      <c r="K64" s="2"/>
    </row>
    <row r="65" spans="1:11" x14ac:dyDescent="0.25">
      <c r="A65" s="23">
        <v>45381</v>
      </c>
      <c r="B65" s="18" t="s">
        <v>50</v>
      </c>
      <c r="C65" s="19" t="s">
        <v>51</v>
      </c>
      <c r="D65" s="20" t="str">
        <f>INDEX(T_ELEVES[[Noms]:[Classe]],MATCH(B65&amp;C65,T_ELEVES[Clés],0),3)</f>
        <v>22-MSE</v>
      </c>
      <c r="E65" s="21"/>
      <c r="F65" s="5" t="str">
        <f t="shared" si="0"/>
        <v/>
      </c>
      <c r="G65" s="8"/>
      <c r="H65" s="2"/>
      <c r="I65" s="2"/>
      <c r="J65" s="2"/>
      <c r="K65" s="2"/>
    </row>
    <row r="66" spans="1:11" x14ac:dyDescent="0.25">
      <c r="A66" s="23">
        <v>45381</v>
      </c>
      <c r="B66" s="18" t="s">
        <v>4</v>
      </c>
      <c r="C66" s="21" t="s">
        <v>5</v>
      </c>
      <c r="D66" s="20" t="str">
        <f>INDEX(T_ELEVES[[Noms]:[Classe]],MATCH(B66&amp;C66,T_ELEVES[Clés],0),3)</f>
        <v>23-LKO</v>
      </c>
      <c r="E66" s="21"/>
      <c r="F66" s="5" t="str">
        <f t="shared" si="0"/>
        <v/>
      </c>
      <c r="G66" s="8"/>
      <c r="H66" s="2"/>
      <c r="I66" s="2"/>
      <c r="J66" s="2"/>
      <c r="K66" s="2"/>
    </row>
    <row r="67" spans="1:11" x14ac:dyDescent="0.25">
      <c r="A67" s="23">
        <v>45381</v>
      </c>
      <c r="B67" s="18" t="s">
        <v>18</v>
      </c>
      <c r="C67" s="21" t="s">
        <v>19</v>
      </c>
      <c r="D67" s="20" t="str">
        <f>INDEX(T_ELEVES[[Noms]:[Classe]],MATCH(B67&amp;C67,T_ELEVES[Clés],0),3)</f>
        <v>22-LKO</v>
      </c>
      <c r="E67" s="21"/>
      <c r="F67" s="5" t="str">
        <f t="shared" si="0"/>
        <v/>
      </c>
      <c r="G67" s="8"/>
      <c r="H67" s="2"/>
      <c r="I67" s="2"/>
      <c r="J67" s="2"/>
      <c r="K67" s="2"/>
    </row>
    <row r="68" spans="1:11" x14ac:dyDescent="0.25">
      <c r="A68" s="23">
        <v>45381</v>
      </c>
      <c r="B68" s="18" t="s">
        <v>14</v>
      </c>
      <c r="C68" s="21" t="s">
        <v>15</v>
      </c>
      <c r="D68" s="20" t="str">
        <f>INDEX(T_ELEVES[[Noms]:[Classe]],MATCH(B68&amp;C68,T_ELEVES[Clés],0),3)</f>
        <v>22-MSE</v>
      </c>
      <c r="E68" s="21"/>
      <c r="F68" s="5" t="str">
        <f t="shared" si="0"/>
        <v/>
      </c>
      <c r="G68" s="8"/>
      <c r="H68" s="2"/>
      <c r="I68" s="2"/>
      <c r="J68" s="2"/>
      <c r="K68" s="2"/>
    </row>
    <row r="69" spans="1:11" x14ac:dyDescent="0.25">
      <c r="A69" s="23">
        <v>45381</v>
      </c>
      <c r="B69" s="18" t="s">
        <v>30</v>
      </c>
      <c r="C69" s="19" t="s">
        <v>31</v>
      </c>
      <c r="D69" s="20" t="str">
        <f>INDEX(T_ELEVES[[Noms]:[Classe]],MATCH(B69&amp;C69,T_ELEVES[Clés],0),3)</f>
        <v>22-DPY</v>
      </c>
      <c r="E69" s="21"/>
      <c r="F69" s="5" t="str">
        <f t="shared" ref="F69:F132" si="1">IF(E69&gt;=84,"Exclusion",IF(E69&gt;=63,"Entretien pré exclusion",IF(E69&gt;=42,"Avertissement écrit",IF(E69&gt;=21,"Avertissement oral",""))))</f>
        <v/>
      </c>
      <c r="G69" s="8"/>
      <c r="H69" s="2"/>
      <c r="I69" s="2"/>
      <c r="J69" s="2"/>
      <c r="K69" s="2"/>
    </row>
    <row r="70" spans="1:11" x14ac:dyDescent="0.25">
      <c r="A70" s="23">
        <v>45381</v>
      </c>
      <c r="B70" s="18" t="s">
        <v>16</v>
      </c>
      <c r="C70" s="21" t="s">
        <v>17</v>
      </c>
      <c r="D70" s="20" t="str">
        <f>INDEX(T_ELEVES[[Noms]:[Classe]],MATCH(B70&amp;C70,T_ELEVES[Clés],0),3)</f>
        <v>23-LKO</v>
      </c>
      <c r="E70" s="21"/>
      <c r="F70" s="5" t="str">
        <f t="shared" si="1"/>
        <v/>
      </c>
      <c r="G70" s="8"/>
      <c r="H70" s="2"/>
      <c r="I70" s="2"/>
      <c r="J70" s="2"/>
      <c r="K70" s="2"/>
    </row>
    <row r="71" spans="1:11" x14ac:dyDescent="0.25">
      <c r="A71" s="23">
        <v>45381</v>
      </c>
      <c r="B71" s="18" t="s">
        <v>26</v>
      </c>
      <c r="C71" s="19" t="s">
        <v>27</v>
      </c>
      <c r="D71" s="20" t="str">
        <f>INDEX(T_ELEVES[[Noms]:[Classe]],MATCH(B71&amp;C71,T_ELEVES[Clés],0),3)</f>
        <v>23-LKO</v>
      </c>
      <c r="E71" s="21"/>
      <c r="F71" s="5" t="str">
        <f t="shared" si="1"/>
        <v/>
      </c>
      <c r="G71" s="8"/>
      <c r="H71" s="2"/>
      <c r="I71" s="2"/>
      <c r="J71" s="2"/>
      <c r="K71" s="2"/>
    </row>
    <row r="72" spans="1:11" x14ac:dyDescent="0.25">
      <c r="A72" s="23">
        <v>45381</v>
      </c>
      <c r="B72" s="18" t="s">
        <v>46</v>
      </c>
      <c r="C72" s="19" t="s">
        <v>47</v>
      </c>
      <c r="D72" s="20" t="str">
        <f>INDEX(T_ELEVES[[Noms]:[Classe]],MATCH(B72&amp;C72,T_ELEVES[Clés],0),3)</f>
        <v>22-DPY</v>
      </c>
      <c r="E72" s="19"/>
      <c r="F72" s="5" t="str">
        <f t="shared" si="1"/>
        <v/>
      </c>
      <c r="G72" s="8"/>
      <c r="H72" s="2"/>
      <c r="I72" s="2"/>
      <c r="J72" s="2"/>
      <c r="K72" s="2"/>
    </row>
    <row r="73" spans="1:11" x14ac:dyDescent="0.25">
      <c r="A73" s="23">
        <v>45381</v>
      </c>
      <c r="B73" s="18" t="s">
        <v>58</v>
      </c>
      <c r="C73" s="19" t="s">
        <v>59</v>
      </c>
      <c r="D73" s="20" t="str">
        <f>INDEX(T_ELEVES[[Noms]:[Classe]],MATCH(B73&amp;C73,T_ELEVES[Clés],0),3)</f>
        <v>23-DPY</v>
      </c>
      <c r="E73" s="19"/>
      <c r="F73" s="5" t="str">
        <f t="shared" si="1"/>
        <v/>
      </c>
      <c r="G73" s="8"/>
      <c r="H73" s="2"/>
      <c r="I73" s="2"/>
      <c r="J73" s="2"/>
      <c r="K73" s="2"/>
    </row>
    <row r="74" spans="1:11" x14ac:dyDescent="0.25">
      <c r="A74" s="23">
        <v>45381</v>
      </c>
      <c r="B74" s="18" t="s">
        <v>24</v>
      </c>
      <c r="C74" s="19" t="s">
        <v>25</v>
      </c>
      <c r="D74" s="20" t="str">
        <f>INDEX(T_ELEVES[[Noms]:[Classe]],MATCH(B74&amp;C74,T_ELEVES[Clés],0),3)</f>
        <v>22-MSE</v>
      </c>
      <c r="E74" s="19"/>
      <c r="F74" s="5" t="str">
        <f t="shared" si="1"/>
        <v/>
      </c>
      <c r="G74" s="8"/>
      <c r="H74" s="2"/>
      <c r="I74" s="2"/>
      <c r="J74" s="2"/>
      <c r="K74" s="2"/>
    </row>
    <row r="75" spans="1:11" x14ac:dyDescent="0.25">
      <c r="A75" s="23">
        <v>45381</v>
      </c>
      <c r="B75" s="18" t="s">
        <v>40</v>
      </c>
      <c r="C75" s="19" t="s">
        <v>41</v>
      </c>
      <c r="D75" s="20" t="str">
        <f>INDEX(T_ELEVES[[Noms]:[Classe]],MATCH(B75&amp;C75,T_ELEVES[Clés],0),3)</f>
        <v>22-MSE</v>
      </c>
      <c r="E75" s="19"/>
      <c r="F75" s="5" t="str">
        <f t="shared" si="1"/>
        <v/>
      </c>
      <c r="G75" s="8"/>
      <c r="H75" s="2"/>
      <c r="I75" s="2"/>
      <c r="J75" s="2"/>
      <c r="K75" s="2"/>
    </row>
    <row r="76" spans="1:11" x14ac:dyDescent="0.25">
      <c r="A76" s="23">
        <v>45381</v>
      </c>
      <c r="B76" s="18" t="s">
        <v>32</v>
      </c>
      <c r="C76" s="19" t="s">
        <v>33</v>
      </c>
      <c r="D76" s="20" t="str">
        <f>INDEX(T_ELEVES[[Noms]:[Classe]],MATCH(B76&amp;C76,T_ELEVES[Clés],0),3)</f>
        <v>23-MSE</v>
      </c>
      <c r="E76" s="19"/>
      <c r="F76" s="5" t="str">
        <f t="shared" si="1"/>
        <v/>
      </c>
      <c r="G76" s="8"/>
      <c r="H76" s="2"/>
      <c r="I76" s="2"/>
      <c r="J76" s="2"/>
      <c r="K76" s="2"/>
    </row>
    <row r="77" spans="1:11" x14ac:dyDescent="0.25">
      <c r="A77" s="23">
        <v>45381</v>
      </c>
      <c r="B77" s="18" t="s">
        <v>12</v>
      </c>
      <c r="C77" s="21" t="s">
        <v>13</v>
      </c>
      <c r="D77" s="20" t="str">
        <f>INDEX(T_ELEVES[[Noms]:[Classe]],MATCH(B77&amp;C77,T_ELEVES[Clés],0),3)</f>
        <v>23-MSE</v>
      </c>
      <c r="E77" s="19"/>
      <c r="F77" s="5" t="str">
        <f t="shared" si="1"/>
        <v/>
      </c>
      <c r="G77" s="8"/>
      <c r="H77" s="2"/>
      <c r="I77" s="2"/>
      <c r="J77" s="2"/>
      <c r="K77" s="2"/>
    </row>
    <row r="78" spans="1:11" x14ac:dyDescent="0.25">
      <c r="A78" s="23">
        <v>45381</v>
      </c>
      <c r="B78" s="18" t="s">
        <v>0</v>
      </c>
      <c r="C78" s="21" t="s">
        <v>1</v>
      </c>
      <c r="D78" s="20" t="str">
        <f>INDEX(T_ELEVES[[Noms]:[Classe]],MATCH(B78&amp;C78,T_ELEVES[Clés],0),3)</f>
        <v>23-MSE</v>
      </c>
      <c r="E78" s="19"/>
      <c r="F78" s="5" t="str">
        <f t="shared" si="1"/>
        <v/>
      </c>
      <c r="G78" s="8"/>
      <c r="H78" s="2"/>
      <c r="I78" s="2"/>
      <c r="J78" s="2"/>
      <c r="K78" s="2"/>
    </row>
    <row r="79" spans="1:11" x14ac:dyDescent="0.25">
      <c r="A79" s="23">
        <v>45381</v>
      </c>
      <c r="B79" s="18" t="s">
        <v>28</v>
      </c>
      <c r="C79" s="19" t="s">
        <v>29</v>
      </c>
      <c r="D79" s="20" t="str">
        <f>INDEX(T_ELEVES[[Noms]:[Classe]],MATCH(B79&amp;C79,T_ELEVES[Clés],0),3)</f>
        <v>23-DPY</v>
      </c>
      <c r="E79" s="19"/>
      <c r="F79" s="5" t="str">
        <f t="shared" si="1"/>
        <v/>
      </c>
      <c r="G79" s="8"/>
      <c r="H79" s="2"/>
      <c r="I79" s="2"/>
      <c r="J79" s="2"/>
      <c r="K79" s="2"/>
    </row>
    <row r="80" spans="1:11" x14ac:dyDescent="0.25">
      <c r="A80" s="23">
        <v>45381</v>
      </c>
      <c r="B80" s="18" t="s">
        <v>10</v>
      </c>
      <c r="C80" s="21" t="s">
        <v>11</v>
      </c>
      <c r="D80" s="20" t="str">
        <f>INDEX(T_ELEVES[[Noms]:[Classe]],MATCH(B80&amp;C80,T_ELEVES[Clés],0),3)</f>
        <v>22-DPY</v>
      </c>
      <c r="E80" s="19"/>
      <c r="F80" s="5" t="str">
        <f t="shared" si="1"/>
        <v/>
      </c>
      <c r="G80" s="8"/>
      <c r="H80" s="2"/>
      <c r="I80" s="2"/>
      <c r="J80" s="2"/>
      <c r="K80" s="2"/>
    </row>
    <row r="81" spans="1:11" x14ac:dyDescent="0.25">
      <c r="A81" s="23">
        <v>45381</v>
      </c>
      <c r="B81" s="18" t="s">
        <v>8</v>
      </c>
      <c r="C81" s="21" t="s">
        <v>9</v>
      </c>
      <c r="D81" s="20" t="str">
        <f>INDEX(T_ELEVES[[Noms]:[Classe]],MATCH(B81&amp;C81,T_ELEVES[Clés],0),3)</f>
        <v>23-DPY</v>
      </c>
      <c r="E81" s="19"/>
      <c r="F81" s="5" t="str">
        <f t="shared" si="1"/>
        <v/>
      </c>
      <c r="G81" s="8"/>
      <c r="H81" s="2"/>
      <c r="I81" s="2"/>
      <c r="J81" s="2"/>
      <c r="K81" s="2"/>
    </row>
    <row r="82" spans="1:11" x14ac:dyDescent="0.25">
      <c r="A82" s="23">
        <v>45381</v>
      </c>
      <c r="B82" s="18" t="s">
        <v>42</v>
      </c>
      <c r="C82" s="19" t="s">
        <v>43</v>
      </c>
      <c r="D82" s="20" t="str">
        <f>INDEX(T_ELEVES[[Noms]:[Classe]],MATCH(B82&amp;C82,T_ELEVES[Clés],0),3)</f>
        <v>23-LKO</v>
      </c>
      <c r="E82" s="19"/>
      <c r="F82" s="5" t="str">
        <f t="shared" si="1"/>
        <v/>
      </c>
      <c r="G82" s="8"/>
      <c r="H82" s="2"/>
      <c r="I82" s="2"/>
      <c r="J82" s="2"/>
      <c r="K82" s="2"/>
    </row>
    <row r="83" spans="1:11" x14ac:dyDescent="0.25">
      <c r="A83" s="23">
        <v>45381</v>
      </c>
      <c r="B83" s="18" t="s">
        <v>36</v>
      </c>
      <c r="C83" s="19" t="s">
        <v>37</v>
      </c>
      <c r="D83" s="20" t="str">
        <f>INDEX(T_ELEVES[[Noms]:[Classe]],MATCH(B83&amp;C83,T_ELEVES[Clés],0),3)</f>
        <v>22-LKO</v>
      </c>
      <c r="E83" s="19"/>
      <c r="F83" s="5" t="str">
        <f t="shared" si="1"/>
        <v/>
      </c>
      <c r="G83" s="8"/>
      <c r="H83" s="2"/>
      <c r="I83" s="2"/>
      <c r="J83" s="2"/>
      <c r="K83" s="2"/>
    </row>
    <row r="84" spans="1:11" x14ac:dyDescent="0.25">
      <c r="A84" s="23">
        <v>45381</v>
      </c>
      <c r="B84" s="18" t="s">
        <v>34</v>
      </c>
      <c r="C84" s="19" t="s">
        <v>35</v>
      </c>
      <c r="D84" s="20" t="str">
        <f>INDEX(T_ELEVES[[Noms]:[Classe]],MATCH(B84&amp;C84,T_ELEVES[Clés],0),3)</f>
        <v>22-MSE</v>
      </c>
      <c r="E84" s="19"/>
      <c r="F84" s="5" t="str">
        <f t="shared" si="1"/>
        <v/>
      </c>
      <c r="G84" s="8"/>
      <c r="H84" s="2"/>
      <c r="I84" s="2"/>
      <c r="J84" s="2"/>
      <c r="K84" s="2"/>
    </row>
    <row r="85" spans="1:11" x14ac:dyDescent="0.25">
      <c r="A85" s="23">
        <v>45381</v>
      </c>
      <c r="B85" s="18" t="s">
        <v>38</v>
      </c>
      <c r="C85" s="19" t="s">
        <v>39</v>
      </c>
      <c r="D85" s="20" t="str">
        <f>INDEX(T_ELEVES[[Noms]:[Classe]],MATCH(B85&amp;C85,T_ELEVES[Clés],0),3)</f>
        <v>23-DPY</v>
      </c>
      <c r="E85" s="19"/>
      <c r="F85" s="5" t="str">
        <f t="shared" si="1"/>
        <v/>
      </c>
      <c r="G85" s="8"/>
      <c r="H85" s="2"/>
      <c r="I85" s="2"/>
      <c r="J85" s="2"/>
      <c r="K85" s="2"/>
    </row>
    <row r="86" spans="1:11" x14ac:dyDescent="0.25">
      <c r="A86" s="23">
        <v>45381</v>
      </c>
      <c r="B86" s="18" t="s">
        <v>54</v>
      </c>
      <c r="C86" s="19" t="s">
        <v>55</v>
      </c>
      <c r="D86" s="20" t="str">
        <f>INDEX(T_ELEVES[[Noms]:[Classe]],MATCH(B86&amp;C86,T_ELEVES[Clés],0),3)</f>
        <v>23-LKO</v>
      </c>
      <c r="E86" s="19"/>
      <c r="F86" s="5" t="str">
        <f t="shared" si="1"/>
        <v/>
      </c>
      <c r="G86" s="8"/>
      <c r="H86" s="2"/>
      <c r="I86" s="2"/>
      <c r="J86" s="2"/>
      <c r="K86" s="2"/>
    </row>
    <row r="87" spans="1:11" x14ac:dyDescent="0.25">
      <c r="A87" s="23">
        <v>45381</v>
      </c>
      <c r="B87" s="18" t="s">
        <v>56</v>
      </c>
      <c r="C87" s="19" t="s">
        <v>57</v>
      </c>
      <c r="D87" s="20" t="str">
        <f>INDEX(T_ELEVES[[Noms]:[Classe]],MATCH(B87&amp;C87,T_ELEVES[Clés],0),3)</f>
        <v>22-LKO</v>
      </c>
      <c r="E87" s="19"/>
      <c r="F87" s="5" t="str">
        <f t="shared" si="1"/>
        <v/>
      </c>
      <c r="G87" s="8"/>
      <c r="H87" s="2"/>
      <c r="I87" s="2"/>
      <c r="J87" s="2"/>
      <c r="K87" s="2"/>
    </row>
    <row r="88" spans="1:11" x14ac:dyDescent="0.25">
      <c r="A88" s="23">
        <v>45381</v>
      </c>
      <c r="B88" s="18" t="s">
        <v>20</v>
      </c>
      <c r="C88" s="21" t="s">
        <v>21</v>
      </c>
      <c r="D88" s="20" t="str">
        <f>INDEX(T_ELEVES[[Noms]:[Classe]],MATCH(B88&amp;C88,T_ELEVES[Clés],0),3)</f>
        <v>23-DPY</v>
      </c>
      <c r="E88" s="19"/>
      <c r="F88" s="5" t="str">
        <f t="shared" si="1"/>
        <v/>
      </c>
      <c r="G88" s="8"/>
      <c r="H88" s="2"/>
      <c r="I88" s="2"/>
      <c r="J88" s="2"/>
      <c r="K88" s="2"/>
    </row>
    <row r="89" spans="1:11" x14ac:dyDescent="0.25">
      <c r="A89" s="23">
        <v>45381</v>
      </c>
      <c r="B89" s="18" t="s">
        <v>52</v>
      </c>
      <c r="C89" s="19" t="s">
        <v>53</v>
      </c>
      <c r="D89" s="20" t="str">
        <f>INDEX(T_ELEVES[[Noms]:[Classe]],MATCH(B89&amp;C89,T_ELEVES[Clés],0),3)</f>
        <v>23-LKO</v>
      </c>
      <c r="E89" s="19"/>
      <c r="F89" s="5" t="str">
        <f t="shared" si="1"/>
        <v/>
      </c>
      <c r="G89" s="8"/>
      <c r="H89" s="2"/>
      <c r="I89" s="2"/>
      <c r="J89" s="2"/>
      <c r="K89" s="2"/>
    </row>
    <row r="90" spans="1:11" x14ac:dyDescent="0.25">
      <c r="A90" s="23">
        <v>45381</v>
      </c>
      <c r="B90" s="18" t="s">
        <v>22</v>
      </c>
      <c r="C90" s="19" t="s">
        <v>23</v>
      </c>
      <c r="D90" s="20" t="str">
        <f>INDEX(T_ELEVES[[Noms]:[Classe]],MATCH(B90&amp;C90,T_ELEVES[Clés],0),3)</f>
        <v>23-MSE</v>
      </c>
      <c r="E90" s="19"/>
      <c r="F90" s="5" t="str">
        <f t="shared" si="1"/>
        <v/>
      </c>
      <c r="G90" s="8"/>
      <c r="H90" s="2"/>
      <c r="I90" s="2"/>
      <c r="J90" s="2"/>
      <c r="K90" s="2"/>
    </row>
    <row r="91" spans="1:11" x14ac:dyDescent="0.25">
      <c r="A91" s="23">
        <v>45381</v>
      </c>
      <c r="B91" s="18" t="s">
        <v>2</v>
      </c>
      <c r="C91" s="21" t="s">
        <v>3</v>
      </c>
      <c r="D91" s="20" t="str">
        <f>INDEX(T_ELEVES[[Noms]:[Classe]],MATCH(B91&amp;C91,T_ELEVES[Clés],0),3)</f>
        <v>22-MSE</v>
      </c>
      <c r="E91" s="19"/>
      <c r="F91" s="5" t="str">
        <f t="shared" si="1"/>
        <v/>
      </c>
      <c r="G91" s="8"/>
      <c r="H91" s="2"/>
      <c r="I91" s="2"/>
      <c r="J91" s="2"/>
      <c r="K91" s="2"/>
    </row>
    <row r="92" spans="1:11" x14ac:dyDescent="0.25">
      <c r="A92" s="23">
        <v>45381</v>
      </c>
      <c r="B92" s="18" t="s">
        <v>48</v>
      </c>
      <c r="C92" s="19" t="s">
        <v>49</v>
      </c>
      <c r="D92" s="20" t="str">
        <f>INDEX(T_ELEVES[[Noms]:[Classe]],MATCH(B92&amp;C92,T_ELEVES[Clés],0),3)</f>
        <v>23-MSE</v>
      </c>
      <c r="E92" s="19"/>
      <c r="F92" s="5" t="str">
        <f t="shared" si="1"/>
        <v/>
      </c>
      <c r="G92" s="8"/>
      <c r="H92" s="2"/>
      <c r="I92" s="2"/>
      <c r="J92" s="2"/>
      <c r="K92" s="2"/>
    </row>
    <row r="93" spans="1:11" x14ac:dyDescent="0.25">
      <c r="A93" s="23">
        <v>45381</v>
      </c>
      <c r="B93" s="18" t="s">
        <v>6</v>
      </c>
      <c r="C93" s="21" t="s">
        <v>7</v>
      </c>
      <c r="D93" s="20" t="str">
        <f>INDEX(T_ELEVES[[Noms]:[Classe]],MATCH(B93&amp;C93,T_ELEVES[Clés],0),3)</f>
        <v>22-LKO</v>
      </c>
      <c r="E93" s="19"/>
      <c r="F93" s="5" t="str">
        <f t="shared" si="1"/>
        <v/>
      </c>
      <c r="G93" s="8"/>
      <c r="H93" s="2"/>
      <c r="I93" s="2"/>
      <c r="J93" s="2"/>
      <c r="K93" s="2"/>
    </row>
    <row r="94" spans="1:11" x14ac:dyDescent="0.25">
      <c r="A94" s="23">
        <v>45412</v>
      </c>
      <c r="B94" s="18" t="s">
        <v>44</v>
      </c>
      <c r="C94" s="19" t="s">
        <v>45</v>
      </c>
      <c r="D94" s="20" t="str">
        <f>INDEX(T_ELEVES[[Noms]:[Classe]],MATCH(B94&amp;C94,T_ELEVES[Clés],0),3)</f>
        <v>22-LKO</v>
      </c>
      <c r="E94" s="19"/>
      <c r="F94" s="5" t="str">
        <f t="shared" si="1"/>
        <v/>
      </c>
      <c r="G94" s="8"/>
      <c r="H94" s="2"/>
      <c r="I94" s="2"/>
      <c r="J94" s="2"/>
      <c r="K94" s="2"/>
    </row>
    <row r="95" spans="1:11" x14ac:dyDescent="0.25">
      <c r="A95" s="23">
        <v>45412</v>
      </c>
      <c r="B95" s="18" t="s">
        <v>50</v>
      </c>
      <c r="C95" s="19" t="s">
        <v>51</v>
      </c>
      <c r="D95" s="20" t="str">
        <f>INDEX(T_ELEVES[[Noms]:[Classe]],MATCH(B95&amp;C95,T_ELEVES[Clés],0),3)</f>
        <v>22-MSE</v>
      </c>
      <c r="E95" s="19"/>
      <c r="F95" s="5" t="str">
        <f t="shared" si="1"/>
        <v/>
      </c>
      <c r="G95" s="8"/>
      <c r="H95" s="2"/>
      <c r="I95" s="2"/>
      <c r="J95" s="2"/>
      <c r="K95" s="2"/>
    </row>
    <row r="96" spans="1:11" x14ac:dyDescent="0.25">
      <c r="A96" s="23">
        <v>45412</v>
      </c>
      <c r="B96" s="18" t="s">
        <v>4</v>
      </c>
      <c r="C96" s="21" t="s">
        <v>5</v>
      </c>
      <c r="D96" s="20" t="str">
        <f>INDEX(T_ELEVES[[Noms]:[Classe]],MATCH(B96&amp;C96,T_ELEVES[Clés],0),3)</f>
        <v>23-LKO</v>
      </c>
      <c r="E96" s="19"/>
      <c r="F96" s="5" t="str">
        <f t="shared" si="1"/>
        <v/>
      </c>
      <c r="G96" s="8"/>
      <c r="H96" s="2"/>
      <c r="I96" s="2"/>
      <c r="J96" s="2"/>
      <c r="K96" s="2"/>
    </row>
    <row r="97" spans="1:11" x14ac:dyDescent="0.25">
      <c r="A97" s="23">
        <v>45412</v>
      </c>
      <c r="B97" s="18" t="s">
        <v>18</v>
      </c>
      <c r="C97" s="21" t="s">
        <v>19</v>
      </c>
      <c r="D97" s="20" t="str">
        <f>INDEX(T_ELEVES[[Noms]:[Classe]],MATCH(B97&amp;C97,T_ELEVES[Clés],0),3)</f>
        <v>22-LKO</v>
      </c>
      <c r="E97" s="19"/>
      <c r="F97" s="5" t="str">
        <f t="shared" si="1"/>
        <v/>
      </c>
      <c r="G97" s="8"/>
      <c r="H97" s="2"/>
      <c r="I97" s="2"/>
      <c r="J97" s="2"/>
      <c r="K97" s="2"/>
    </row>
    <row r="98" spans="1:11" x14ac:dyDescent="0.25">
      <c r="A98" s="23">
        <v>45412</v>
      </c>
      <c r="B98" s="18" t="s">
        <v>14</v>
      </c>
      <c r="C98" s="21" t="s">
        <v>15</v>
      </c>
      <c r="D98" s="20" t="str">
        <f>INDEX(T_ELEVES[[Noms]:[Classe]],MATCH(B98&amp;C98,T_ELEVES[Clés],0),3)</f>
        <v>22-MSE</v>
      </c>
      <c r="E98" s="19"/>
      <c r="F98" s="5" t="str">
        <f t="shared" si="1"/>
        <v/>
      </c>
      <c r="G98" s="8"/>
      <c r="H98" s="2"/>
      <c r="I98" s="2"/>
      <c r="J98" s="2"/>
      <c r="K98" s="2"/>
    </row>
    <row r="99" spans="1:11" x14ac:dyDescent="0.25">
      <c r="A99" s="23">
        <v>45412</v>
      </c>
      <c r="B99" s="18" t="s">
        <v>30</v>
      </c>
      <c r="C99" s="19" t="s">
        <v>31</v>
      </c>
      <c r="D99" s="20" t="str">
        <f>INDEX(T_ELEVES[[Noms]:[Classe]],MATCH(B99&amp;C99,T_ELEVES[Clés],0),3)</f>
        <v>22-DPY</v>
      </c>
      <c r="E99" s="19"/>
      <c r="F99" s="5" t="str">
        <f t="shared" si="1"/>
        <v/>
      </c>
      <c r="G99" s="8"/>
      <c r="H99" s="2"/>
      <c r="I99" s="2"/>
      <c r="J99" s="2"/>
      <c r="K99" s="2"/>
    </row>
    <row r="100" spans="1:11" x14ac:dyDescent="0.25">
      <c r="A100" s="23">
        <v>45412</v>
      </c>
      <c r="B100" s="18" t="s">
        <v>16</v>
      </c>
      <c r="C100" s="21" t="s">
        <v>17</v>
      </c>
      <c r="D100" s="20" t="str">
        <f>INDEX(T_ELEVES[[Noms]:[Classe]],MATCH(B100&amp;C100,T_ELEVES[Clés],0),3)</f>
        <v>23-LKO</v>
      </c>
      <c r="E100" s="19"/>
      <c r="F100" s="5" t="str">
        <f t="shared" si="1"/>
        <v/>
      </c>
      <c r="G100" s="8"/>
      <c r="H100" s="2"/>
      <c r="I100" s="2"/>
      <c r="J100" s="2"/>
      <c r="K100" s="2"/>
    </row>
    <row r="101" spans="1:11" x14ac:dyDescent="0.25">
      <c r="A101" s="23">
        <v>45412</v>
      </c>
      <c r="B101" s="18" t="s">
        <v>26</v>
      </c>
      <c r="C101" s="19" t="s">
        <v>27</v>
      </c>
      <c r="D101" s="20" t="str">
        <f>INDEX(T_ELEVES[[Noms]:[Classe]],MATCH(B101&amp;C101,T_ELEVES[Clés],0),3)</f>
        <v>23-LKO</v>
      </c>
      <c r="E101" s="19"/>
      <c r="F101" s="5" t="str">
        <f t="shared" si="1"/>
        <v/>
      </c>
      <c r="G101" s="8"/>
      <c r="H101" s="2"/>
      <c r="I101" s="2"/>
      <c r="J101" s="2"/>
      <c r="K101" s="2"/>
    </row>
    <row r="102" spans="1:11" x14ac:dyDescent="0.25">
      <c r="A102" s="23">
        <v>45412</v>
      </c>
      <c r="B102" s="18" t="s">
        <v>46</v>
      </c>
      <c r="C102" s="19" t="s">
        <v>47</v>
      </c>
      <c r="D102" s="20" t="str">
        <f>INDEX(T_ELEVES[[Noms]:[Classe]],MATCH(B102&amp;C102,T_ELEVES[Clés],0),3)</f>
        <v>22-DPY</v>
      </c>
      <c r="E102" s="19"/>
      <c r="F102" s="5" t="str">
        <f t="shared" si="1"/>
        <v/>
      </c>
      <c r="G102" s="8"/>
      <c r="H102" s="2"/>
      <c r="I102" s="2"/>
      <c r="J102" s="2"/>
      <c r="K102" s="2"/>
    </row>
    <row r="103" spans="1:11" x14ac:dyDescent="0.25">
      <c r="A103" s="23">
        <v>45412</v>
      </c>
      <c r="B103" s="18" t="s">
        <v>58</v>
      </c>
      <c r="C103" s="19" t="s">
        <v>59</v>
      </c>
      <c r="D103" s="20" t="str">
        <f>INDEX(T_ELEVES[[Noms]:[Classe]],MATCH(B103&amp;C103,T_ELEVES[Clés],0),3)</f>
        <v>23-DPY</v>
      </c>
      <c r="E103" s="19"/>
      <c r="F103" s="5" t="str">
        <f t="shared" si="1"/>
        <v/>
      </c>
      <c r="G103" s="8"/>
      <c r="H103" s="2"/>
      <c r="I103" s="2"/>
      <c r="J103" s="2"/>
      <c r="K103" s="2"/>
    </row>
    <row r="104" spans="1:11" x14ac:dyDescent="0.25">
      <c r="A104" s="23">
        <v>45412</v>
      </c>
      <c r="B104" s="18" t="s">
        <v>24</v>
      </c>
      <c r="C104" s="19" t="s">
        <v>25</v>
      </c>
      <c r="D104" s="20" t="str">
        <f>INDEX(T_ELEVES[[Noms]:[Classe]],MATCH(B104&amp;C104,T_ELEVES[Clés],0),3)</f>
        <v>22-MSE</v>
      </c>
      <c r="E104" s="19"/>
      <c r="F104" s="5" t="str">
        <f t="shared" si="1"/>
        <v/>
      </c>
      <c r="G104" s="8"/>
      <c r="H104" s="2"/>
      <c r="I104" s="2"/>
      <c r="J104" s="2"/>
      <c r="K104" s="2"/>
    </row>
    <row r="105" spans="1:11" x14ac:dyDescent="0.25">
      <c r="A105" s="23">
        <v>45412</v>
      </c>
      <c r="B105" s="18" t="s">
        <v>40</v>
      </c>
      <c r="C105" s="19" t="s">
        <v>41</v>
      </c>
      <c r="D105" s="20" t="str">
        <f>INDEX(T_ELEVES[[Noms]:[Classe]],MATCH(B105&amp;C105,T_ELEVES[Clés],0),3)</f>
        <v>22-MSE</v>
      </c>
      <c r="E105" s="19"/>
      <c r="F105" s="5" t="str">
        <f t="shared" si="1"/>
        <v/>
      </c>
      <c r="G105" s="8"/>
      <c r="H105" s="2"/>
      <c r="I105" s="2"/>
      <c r="J105" s="2"/>
      <c r="K105" s="2"/>
    </row>
    <row r="106" spans="1:11" x14ac:dyDescent="0.25">
      <c r="A106" s="23">
        <v>45412</v>
      </c>
      <c r="B106" s="18" t="s">
        <v>32</v>
      </c>
      <c r="C106" s="19" t="s">
        <v>33</v>
      </c>
      <c r="D106" s="20" t="str">
        <f>INDEX(T_ELEVES[[Noms]:[Classe]],MATCH(B106&amp;C106,T_ELEVES[Clés],0),3)</f>
        <v>23-MSE</v>
      </c>
      <c r="E106" s="19"/>
      <c r="F106" s="5" t="str">
        <f t="shared" si="1"/>
        <v/>
      </c>
      <c r="G106" s="8"/>
      <c r="H106" s="2"/>
      <c r="I106" s="2"/>
      <c r="J106" s="2"/>
      <c r="K106" s="2"/>
    </row>
    <row r="107" spans="1:11" x14ac:dyDescent="0.25">
      <c r="A107" s="23">
        <v>45412</v>
      </c>
      <c r="B107" s="18" t="s">
        <v>12</v>
      </c>
      <c r="C107" s="21" t="s">
        <v>13</v>
      </c>
      <c r="D107" s="20" t="str">
        <f>INDEX(T_ELEVES[[Noms]:[Classe]],MATCH(B107&amp;C107,T_ELEVES[Clés],0),3)</f>
        <v>23-MSE</v>
      </c>
      <c r="E107" s="19"/>
      <c r="F107" s="5" t="str">
        <f t="shared" si="1"/>
        <v/>
      </c>
      <c r="G107" s="8"/>
      <c r="H107" s="2"/>
      <c r="I107" s="2"/>
      <c r="J107" s="2"/>
      <c r="K107" s="2"/>
    </row>
    <row r="108" spans="1:11" x14ac:dyDescent="0.25">
      <c r="A108" s="23">
        <v>45412</v>
      </c>
      <c r="B108" s="18" t="s">
        <v>0</v>
      </c>
      <c r="C108" s="21" t="s">
        <v>1</v>
      </c>
      <c r="D108" s="20" t="str">
        <f>INDEX(T_ELEVES[[Noms]:[Classe]],MATCH(B108&amp;C108,T_ELEVES[Clés],0),3)</f>
        <v>23-MSE</v>
      </c>
      <c r="E108" s="19"/>
      <c r="F108" s="5" t="str">
        <f t="shared" si="1"/>
        <v/>
      </c>
      <c r="G108" s="8"/>
      <c r="H108" s="2"/>
      <c r="I108" s="2"/>
      <c r="J108" s="2"/>
      <c r="K108" s="2"/>
    </row>
    <row r="109" spans="1:11" x14ac:dyDescent="0.25">
      <c r="A109" s="23">
        <v>45412</v>
      </c>
      <c r="B109" s="18" t="s">
        <v>28</v>
      </c>
      <c r="C109" s="19" t="s">
        <v>29</v>
      </c>
      <c r="D109" s="20" t="str">
        <f>INDEX(T_ELEVES[[Noms]:[Classe]],MATCH(B109&amp;C109,T_ELEVES[Clés],0),3)</f>
        <v>23-DPY</v>
      </c>
      <c r="E109" s="19"/>
      <c r="F109" s="5" t="str">
        <f t="shared" si="1"/>
        <v/>
      </c>
      <c r="G109" s="8"/>
      <c r="H109" s="2"/>
      <c r="I109" s="2"/>
      <c r="J109" s="2"/>
      <c r="K109" s="2"/>
    </row>
    <row r="110" spans="1:11" x14ac:dyDescent="0.25">
      <c r="A110" s="23">
        <v>45412</v>
      </c>
      <c r="B110" s="18" t="s">
        <v>10</v>
      </c>
      <c r="C110" s="21" t="s">
        <v>11</v>
      </c>
      <c r="D110" s="20" t="str">
        <f>INDEX(T_ELEVES[[Noms]:[Classe]],MATCH(B110&amp;C110,T_ELEVES[Clés],0),3)</f>
        <v>22-DPY</v>
      </c>
      <c r="E110" s="19"/>
      <c r="F110" s="5" t="str">
        <f t="shared" si="1"/>
        <v/>
      </c>
      <c r="G110" s="8"/>
      <c r="H110" s="2"/>
      <c r="I110" s="2"/>
      <c r="J110" s="2"/>
      <c r="K110" s="2"/>
    </row>
    <row r="111" spans="1:11" x14ac:dyDescent="0.25">
      <c r="A111" s="23">
        <v>45412</v>
      </c>
      <c r="B111" s="18" t="s">
        <v>8</v>
      </c>
      <c r="C111" s="21" t="s">
        <v>9</v>
      </c>
      <c r="D111" s="20" t="str">
        <f>INDEX(T_ELEVES[[Noms]:[Classe]],MATCH(B111&amp;C111,T_ELEVES[Clés],0),3)</f>
        <v>23-DPY</v>
      </c>
      <c r="E111" s="19"/>
      <c r="F111" s="5" t="str">
        <f t="shared" si="1"/>
        <v/>
      </c>
      <c r="G111" s="8"/>
      <c r="H111" s="2"/>
      <c r="I111" s="2"/>
      <c r="J111" s="2"/>
      <c r="K111" s="2"/>
    </row>
    <row r="112" spans="1:11" x14ac:dyDescent="0.25">
      <c r="A112" s="23">
        <v>45412</v>
      </c>
      <c r="B112" s="18" t="s">
        <v>42</v>
      </c>
      <c r="C112" s="19" t="s">
        <v>43</v>
      </c>
      <c r="D112" s="20" t="str">
        <f>INDEX(T_ELEVES[[Noms]:[Classe]],MATCH(B112&amp;C112,T_ELEVES[Clés],0),3)</f>
        <v>23-LKO</v>
      </c>
      <c r="E112" s="19"/>
      <c r="F112" s="5" t="str">
        <f t="shared" si="1"/>
        <v/>
      </c>
      <c r="G112" s="8"/>
      <c r="H112" s="2"/>
      <c r="I112" s="2"/>
      <c r="J112" s="2"/>
      <c r="K112" s="2"/>
    </row>
    <row r="113" spans="1:11" x14ac:dyDescent="0.25">
      <c r="A113" s="23">
        <v>45412</v>
      </c>
      <c r="B113" s="18" t="s">
        <v>36</v>
      </c>
      <c r="C113" s="19" t="s">
        <v>37</v>
      </c>
      <c r="D113" s="20" t="str">
        <f>INDEX(T_ELEVES[[Noms]:[Classe]],MATCH(B113&amp;C113,T_ELEVES[Clés],0),3)</f>
        <v>22-LKO</v>
      </c>
      <c r="E113" s="19"/>
      <c r="F113" s="5" t="str">
        <f t="shared" si="1"/>
        <v/>
      </c>
      <c r="G113" s="8"/>
      <c r="H113" s="2"/>
      <c r="I113" s="2"/>
      <c r="J113" s="2"/>
      <c r="K113" s="2"/>
    </row>
    <row r="114" spans="1:11" x14ac:dyDescent="0.25">
      <c r="A114" s="23">
        <v>45412</v>
      </c>
      <c r="B114" s="18" t="s">
        <v>34</v>
      </c>
      <c r="C114" s="19" t="s">
        <v>35</v>
      </c>
      <c r="D114" s="20" t="str">
        <f>INDEX(T_ELEVES[[Noms]:[Classe]],MATCH(B114&amp;C114,T_ELEVES[Clés],0),3)</f>
        <v>22-MSE</v>
      </c>
      <c r="E114" s="19"/>
      <c r="F114" s="5" t="str">
        <f t="shared" si="1"/>
        <v/>
      </c>
      <c r="G114" s="8"/>
      <c r="H114" s="2"/>
      <c r="I114" s="2"/>
      <c r="J114" s="2"/>
      <c r="K114" s="2"/>
    </row>
    <row r="115" spans="1:11" x14ac:dyDescent="0.25">
      <c r="A115" s="23">
        <v>45412</v>
      </c>
      <c r="B115" s="18" t="s">
        <v>38</v>
      </c>
      <c r="C115" s="19" t="s">
        <v>39</v>
      </c>
      <c r="D115" s="20" t="str">
        <f>INDEX(T_ELEVES[[Noms]:[Classe]],MATCH(B115&amp;C115,T_ELEVES[Clés],0),3)</f>
        <v>23-DPY</v>
      </c>
      <c r="E115" s="19"/>
      <c r="F115" s="5" t="str">
        <f t="shared" si="1"/>
        <v/>
      </c>
      <c r="G115" s="8"/>
      <c r="H115" s="2"/>
      <c r="I115" s="2"/>
      <c r="J115" s="2"/>
      <c r="K115" s="2"/>
    </row>
    <row r="116" spans="1:11" x14ac:dyDescent="0.25">
      <c r="A116" s="23">
        <v>45412</v>
      </c>
      <c r="B116" s="18" t="s">
        <v>54</v>
      </c>
      <c r="C116" s="19" t="s">
        <v>55</v>
      </c>
      <c r="D116" s="20" t="str">
        <f>INDEX(T_ELEVES[[Noms]:[Classe]],MATCH(B116&amp;C116,T_ELEVES[Clés],0),3)</f>
        <v>23-LKO</v>
      </c>
      <c r="E116" s="19"/>
      <c r="F116" s="5" t="str">
        <f t="shared" si="1"/>
        <v/>
      </c>
      <c r="G116" s="8"/>
      <c r="H116" s="2"/>
      <c r="I116" s="2"/>
      <c r="J116" s="2"/>
      <c r="K116" s="2"/>
    </row>
    <row r="117" spans="1:11" x14ac:dyDescent="0.25">
      <c r="A117" s="23">
        <v>45412</v>
      </c>
      <c r="B117" s="18" t="s">
        <v>56</v>
      </c>
      <c r="C117" s="19" t="s">
        <v>57</v>
      </c>
      <c r="D117" s="20" t="str">
        <f>INDEX(T_ELEVES[[Noms]:[Classe]],MATCH(B117&amp;C117,T_ELEVES[Clés],0),3)</f>
        <v>22-LKO</v>
      </c>
      <c r="E117" s="19"/>
      <c r="F117" s="5" t="str">
        <f t="shared" si="1"/>
        <v/>
      </c>
      <c r="G117" s="8"/>
      <c r="H117" s="2"/>
      <c r="I117" s="2"/>
      <c r="J117" s="2"/>
      <c r="K117" s="2"/>
    </row>
    <row r="118" spans="1:11" x14ac:dyDescent="0.25">
      <c r="A118" s="23">
        <v>45412</v>
      </c>
      <c r="B118" s="18" t="s">
        <v>20</v>
      </c>
      <c r="C118" s="21" t="s">
        <v>21</v>
      </c>
      <c r="D118" s="20" t="str">
        <f>INDEX(T_ELEVES[[Noms]:[Classe]],MATCH(B118&amp;C118,T_ELEVES[Clés],0),3)</f>
        <v>23-DPY</v>
      </c>
      <c r="E118" s="19"/>
      <c r="F118" s="5" t="str">
        <f t="shared" si="1"/>
        <v/>
      </c>
      <c r="G118" s="8"/>
      <c r="H118" s="2"/>
      <c r="I118" s="2"/>
      <c r="J118" s="2"/>
      <c r="K118" s="2"/>
    </row>
    <row r="119" spans="1:11" x14ac:dyDescent="0.25">
      <c r="A119" s="23">
        <v>45412</v>
      </c>
      <c r="B119" s="18" t="s">
        <v>52</v>
      </c>
      <c r="C119" s="19" t="s">
        <v>53</v>
      </c>
      <c r="D119" s="20" t="str">
        <f>INDEX(T_ELEVES[[Noms]:[Classe]],MATCH(B119&amp;C119,T_ELEVES[Clés],0),3)</f>
        <v>23-LKO</v>
      </c>
      <c r="E119" s="19"/>
      <c r="F119" s="5" t="str">
        <f t="shared" si="1"/>
        <v/>
      </c>
      <c r="G119" s="8"/>
      <c r="H119" s="2"/>
      <c r="I119" s="2"/>
      <c r="J119" s="2"/>
      <c r="K119" s="2"/>
    </row>
    <row r="120" spans="1:11" x14ac:dyDescent="0.25">
      <c r="A120" s="23">
        <v>45412</v>
      </c>
      <c r="B120" s="18" t="s">
        <v>22</v>
      </c>
      <c r="C120" s="19" t="s">
        <v>23</v>
      </c>
      <c r="D120" s="20" t="str">
        <f>INDEX(T_ELEVES[[Noms]:[Classe]],MATCH(B120&amp;C120,T_ELEVES[Clés],0),3)</f>
        <v>23-MSE</v>
      </c>
      <c r="E120" s="19"/>
      <c r="F120" s="5" t="str">
        <f t="shared" si="1"/>
        <v/>
      </c>
      <c r="G120" s="8"/>
      <c r="H120" s="2"/>
      <c r="I120" s="2"/>
      <c r="J120" s="2"/>
      <c r="K120" s="2"/>
    </row>
    <row r="121" spans="1:11" x14ac:dyDescent="0.25">
      <c r="A121" s="23">
        <v>45412</v>
      </c>
      <c r="B121" s="18" t="s">
        <v>2</v>
      </c>
      <c r="C121" s="21" t="s">
        <v>3</v>
      </c>
      <c r="D121" s="20" t="str">
        <f>INDEX(T_ELEVES[[Noms]:[Classe]],MATCH(B121&amp;C121,T_ELEVES[Clés],0),3)</f>
        <v>22-MSE</v>
      </c>
      <c r="E121" s="19"/>
      <c r="F121" s="5" t="str">
        <f t="shared" si="1"/>
        <v/>
      </c>
      <c r="G121" s="8"/>
      <c r="H121" s="2"/>
      <c r="I121" s="2"/>
      <c r="J121" s="2"/>
      <c r="K121" s="2"/>
    </row>
    <row r="122" spans="1:11" x14ac:dyDescent="0.25">
      <c r="A122" s="23">
        <v>45412</v>
      </c>
      <c r="B122" s="18" t="s">
        <v>48</v>
      </c>
      <c r="C122" s="19" t="s">
        <v>49</v>
      </c>
      <c r="D122" s="20" t="str">
        <f>INDEX(T_ELEVES[[Noms]:[Classe]],MATCH(B122&amp;C122,T_ELEVES[Clés],0),3)</f>
        <v>23-MSE</v>
      </c>
      <c r="E122" s="19"/>
      <c r="F122" s="5" t="str">
        <f t="shared" si="1"/>
        <v/>
      </c>
      <c r="G122" s="8"/>
      <c r="H122" s="2"/>
      <c r="I122" s="2"/>
      <c r="J122" s="2"/>
      <c r="K122" s="2"/>
    </row>
    <row r="123" spans="1:11" x14ac:dyDescent="0.25">
      <c r="A123" s="23">
        <v>45412</v>
      </c>
      <c r="B123" s="18" t="s">
        <v>6</v>
      </c>
      <c r="C123" s="21" t="s">
        <v>7</v>
      </c>
      <c r="D123" s="20" t="str">
        <f>INDEX(T_ELEVES[[Noms]:[Classe]],MATCH(B123&amp;C123,T_ELEVES[Clés],0),3)</f>
        <v>22-LKO</v>
      </c>
      <c r="E123" s="19"/>
      <c r="F123" s="5" t="str">
        <f t="shared" si="1"/>
        <v/>
      </c>
      <c r="G123" s="8"/>
      <c r="H123" s="2"/>
      <c r="I123" s="2"/>
      <c r="J123" s="2"/>
      <c r="K123" s="2"/>
    </row>
    <row r="124" spans="1:11" x14ac:dyDescent="0.25">
      <c r="A124" s="23">
        <v>45443</v>
      </c>
      <c r="B124" s="18" t="s">
        <v>44</v>
      </c>
      <c r="C124" s="19" t="s">
        <v>45</v>
      </c>
      <c r="D124" s="20" t="str">
        <f>INDEX(T_ELEVES[[Noms]:[Classe]],MATCH(B124&amp;C124,T_ELEVES[Clés],0),3)</f>
        <v>22-LKO</v>
      </c>
      <c r="E124" s="19"/>
      <c r="F124" s="5" t="str">
        <f t="shared" si="1"/>
        <v/>
      </c>
      <c r="G124" s="8"/>
      <c r="H124" s="2"/>
      <c r="I124" s="2"/>
      <c r="J124" s="2"/>
      <c r="K124" s="2"/>
    </row>
    <row r="125" spans="1:11" x14ac:dyDescent="0.25">
      <c r="A125" s="23">
        <v>45443</v>
      </c>
      <c r="B125" s="18" t="s">
        <v>50</v>
      </c>
      <c r="C125" s="19" t="s">
        <v>51</v>
      </c>
      <c r="D125" s="20" t="str">
        <f>INDEX(T_ELEVES[[Noms]:[Classe]],MATCH(B125&amp;C125,T_ELEVES[Clés],0),3)</f>
        <v>22-MSE</v>
      </c>
      <c r="E125" s="19"/>
      <c r="F125" s="5" t="str">
        <f t="shared" si="1"/>
        <v/>
      </c>
      <c r="G125" s="8"/>
      <c r="H125" s="2"/>
      <c r="I125" s="2"/>
      <c r="J125" s="2"/>
      <c r="K125" s="2"/>
    </row>
    <row r="126" spans="1:11" x14ac:dyDescent="0.25">
      <c r="A126" s="23">
        <v>45443</v>
      </c>
      <c r="B126" s="18" t="s">
        <v>4</v>
      </c>
      <c r="C126" s="21" t="s">
        <v>5</v>
      </c>
      <c r="D126" s="20" t="str">
        <f>INDEX(T_ELEVES[[Noms]:[Classe]],MATCH(B126&amp;C126,T_ELEVES[Clés],0),3)</f>
        <v>23-LKO</v>
      </c>
      <c r="E126" s="19"/>
      <c r="F126" s="5" t="str">
        <f t="shared" si="1"/>
        <v/>
      </c>
      <c r="G126" s="8"/>
      <c r="H126" s="2"/>
      <c r="I126" s="2"/>
      <c r="J126" s="2"/>
      <c r="K126" s="2"/>
    </row>
    <row r="127" spans="1:11" x14ac:dyDescent="0.25">
      <c r="A127" s="23">
        <v>45443</v>
      </c>
      <c r="B127" s="18" t="s">
        <v>18</v>
      </c>
      <c r="C127" s="21" t="s">
        <v>19</v>
      </c>
      <c r="D127" s="20" t="str">
        <f>INDEX(T_ELEVES[[Noms]:[Classe]],MATCH(B127&amp;C127,T_ELEVES[Clés],0),3)</f>
        <v>22-LKO</v>
      </c>
      <c r="E127" s="19"/>
      <c r="F127" s="5" t="str">
        <f t="shared" si="1"/>
        <v/>
      </c>
      <c r="G127" s="8"/>
      <c r="H127" s="2"/>
      <c r="I127" s="2"/>
      <c r="J127" s="2"/>
      <c r="K127" s="2"/>
    </row>
    <row r="128" spans="1:11" x14ac:dyDescent="0.25">
      <c r="A128" s="23">
        <v>45443</v>
      </c>
      <c r="B128" s="18" t="s">
        <v>14</v>
      </c>
      <c r="C128" s="21" t="s">
        <v>15</v>
      </c>
      <c r="D128" s="20" t="str">
        <f>INDEX(T_ELEVES[[Noms]:[Classe]],MATCH(B128&amp;C128,T_ELEVES[Clés],0),3)</f>
        <v>22-MSE</v>
      </c>
      <c r="E128" s="19"/>
      <c r="F128" s="5" t="str">
        <f t="shared" si="1"/>
        <v/>
      </c>
      <c r="G128" s="8"/>
      <c r="H128" s="2"/>
      <c r="I128" s="2"/>
      <c r="J128" s="2"/>
      <c r="K128" s="2"/>
    </row>
    <row r="129" spans="1:11" x14ac:dyDescent="0.25">
      <c r="A129" s="23">
        <v>45443</v>
      </c>
      <c r="B129" s="18" t="s">
        <v>30</v>
      </c>
      <c r="C129" s="19" t="s">
        <v>31</v>
      </c>
      <c r="D129" s="20" t="str">
        <f>INDEX(T_ELEVES[[Noms]:[Classe]],MATCH(B129&amp;C129,T_ELEVES[Clés],0),3)</f>
        <v>22-DPY</v>
      </c>
      <c r="E129" s="19"/>
      <c r="F129" s="5" t="str">
        <f t="shared" si="1"/>
        <v/>
      </c>
      <c r="G129" s="8"/>
      <c r="H129" s="2"/>
      <c r="I129" s="2"/>
      <c r="J129" s="2"/>
      <c r="K129" s="2"/>
    </row>
    <row r="130" spans="1:11" x14ac:dyDescent="0.25">
      <c r="A130" s="23">
        <v>45443</v>
      </c>
      <c r="B130" s="18" t="s">
        <v>16</v>
      </c>
      <c r="C130" s="21" t="s">
        <v>17</v>
      </c>
      <c r="D130" s="20" t="str">
        <f>INDEX(T_ELEVES[[Noms]:[Classe]],MATCH(B130&amp;C130,T_ELEVES[Clés],0),3)</f>
        <v>23-LKO</v>
      </c>
      <c r="E130" s="19"/>
      <c r="F130" s="5" t="str">
        <f t="shared" si="1"/>
        <v/>
      </c>
      <c r="G130" s="8"/>
      <c r="H130" s="2"/>
      <c r="I130" s="2"/>
      <c r="J130" s="2"/>
      <c r="K130" s="2"/>
    </row>
    <row r="131" spans="1:11" x14ac:dyDescent="0.25">
      <c r="A131" s="23">
        <v>45443</v>
      </c>
      <c r="B131" s="18" t="s">
        <v>26</v>
      </c>
      <c r="C131" s="19" t="s">
        <v>27</v>
      </c>
      <c r="D131" s="20" t="str">
        <f>INDEX(T_ELEVES[[Noms]:[Classe]],MATCH(B131&amp;C131,T_ELEVES[Clés],0),3)</f>
        <v>23-LKO</v>
      </c>
      <c r="E131" s="19"/>
      <c r="F131" s="5" t="str">
        <f t="shared" si="1"/>
        <v/>
      </c>
      <c r="G131" s="8"/>
      <c r="H131" s="2"/>
      <c r="I131" s="2"/>
      <c r="J131" s="2"/>
      <c r="K131" s="2"/>
    </row>
    <row r="132" spans="1:11" x14ac:dyDescent="0.25">
      <c r="A132" s="23">
        <v>45443</v>
      </c>
      <c r="B132" s="18" t="s">
        <v>46</v>
      </c>
      <c r="C132" s="19" t="s">
        <v>47</v>
      </c>
      <c r="D132" s="20" t="str">
        <f>INDEX(T_ELEVES[[Noms]:[Classe]],MATCH(B132&amp;C132,T_ELEVES[Clés],0),3)</f>
        <v>22-DPY</v>
      </c>
      <c r="E132" s="19"/>
      <c r="F132" s="5" t="str">
        <f t="shared" si="1"/>
        <v/>
      </c>
      <c r="G132" s="8"/>
      <c r="H132" s="2"/>
      <c r="I132" s="2"/>
      <c r="J132" s="2"/>
      <c r="K132" s="2"/>
    </row>
    <row r="133" spans="1:11" x14ac:dyDescent="0.25">
      <c r="A133" s="23">
        <v>45443</v>
      </c>
      <c r="B133" s="18" t="s">
        <v>58</v>
      </c>
      <c r="C133" s="19" t="s">
        <v>59</v>
      </c>
      <c r="D133" s="20" t="str">
        <f>INDEX(T_ELEVES[[Noms]:[Classe]],MATCH(B133&amp;C133,T_ELEVES[Clés],0),3)</f>
        <v>23-DPY</v>
      </c>
      <c r="E133" s="19"/>
      <c r="F133" s="5" t="str">
        <f t="shared" ref="F133:F196" si="2">IF(E133&gt;=84,"Exclusion",IF(E133&gt;=63,"Entretien pré exclusion",IF(E133&gt;=42,"Avertissement écrit",IF(E133&gt;=21,"Avertissement oral",""))))</f>
        <v/>
      </c>
      <c r="G133" s="8"/>
      <c r="H133" s="2"/>
      <c r="I133" s="2"/>
      <c r="J133" s="2"/>
      <c r="K133" s="2"/>
    </row>
    <row r="134" spans="1:11" x14ac:dyDescent="0.25">
      <c r="A134" s="23">
        <v>45443</v>
      </c>
      <c r="B134" s="18" t="s">
        <v>24</v>
      </c>
      <c r="C134" s="19" t="s">
        <v>25</v>
      </c>
      <c r="D134" s="20" t="str">
        <f>INDEX(T_ELEVES[[Noms]:[Classe]],MATCH(B134&amp;C134,T_ELEVES[Clés],0),3)</f>
        <v>22-MSE</v>
      </c>
      <c r="E134" s="19"/>
      <c r="F134" s="5" t="str">
        <f t="shared" si="2"/>
        <v/>
      </c>
      <c r="G134" s="8"/>
      <c r="H134" s="2"/>
      <c r="I134" s="2"/>
      <c r="J134" s="2"/>
      <c r="K134" s="2"/>
    </row>
    <row r="135" spans="1:11" x14ac:dyDescent="0.25">
      <c r="A135" s="23">
        <v>45443</v>
      </c>
      <c r="B135" s="18" t="s">
        <v>40</v>
      </c>
      <c r="C135" s="19" t="s">
        <v>41</v>
      </c>
      <c r="D135" s="20" t="str">
        <f>INDEX(T_ELEVES[[Noms]:[Classe]],MATCH(B135&amp;C135,T_ELEVES[Clés],0),3)</f>
        <v>22-MSE</v>
      </c>
      <c r="E135" s="19"/>
      <c r="F135" s="5" t="str">
        <f t="shared" si="2"/>
        <v/>
      </c>
      <c r="G135" s="8"/>
      <c r="H135" s="2"/>
      <c r="I135" s="2"/>
      <c r="J135" s="2"/>
      <c r="K135" s="2"/>
    </row>
    <row r="136" spans="1:11" x14ac:dyDescent="0.25">
      <c r="A136" s="23">
        <v>45443</v>
      </c>
      <c r="B136" s="18" t="s">
        <v>32</v>
      </c>
      <c r="C136" s="19" t="s">
        <v>33</v>
      </c>
      <c r="D136" s="20" t="str">
        <f>INDEX(T_ELEVES[[Noms]:[Classe]],MATCH(B136&amp;C136,T_ELEVES[Clés],0),3)</f>
        <v>23-MSE</v>
      </c>
      <c r="E136" s="19"/>
      <c r="F136" s="5" t="str">
        <f t="shared" si="2"/>
        <v/>
      </c>
      <c r="G136" s="8"/>
      <c r="H136" s="2"/>
      <c r="I136" s="2"/>
      <c r="J136" s="2"/>
      <c r="K136" s="2"/>
    </row>
    <row r="137" spans="1:11" x14ac:dyDescent="0.25">
      <c r="A137" s="23">
        <v>45443</v>
      </c>
      <c r="B137" s="18" t="s">
        <v>12</v>
      </c>
      <c r="C137" s="21" t="s">
        <v>13</v>
      </c>
      <c r="D137" s="20" t="str">
        <f>INDEX(T_ELEVES[[Noms]:[Classe]],MATCH(B137&amp;C137,T_ELEVES[Clés],0),3)</f>
        <v>23-MSE</v>
      </c>
      <c r="E137" s="19"/>
      <c r="F137" s="5" t="str">
        <f t="shared" si="2"/>
        <v/>
      </c>
      <c r="G137" s="8"/>
      <c r="H137" s="2"/>
      <c r="I137" s="2"/>
      <c r="J137" s="2"/>
      <c r="K137" s="2"/>
    </row>
    <row r="138" spans="1:11" x14ac:dyDescent="0.25">
      <c r="A138" s="23">
        <v>45443</v>
      </c>
      <c r="B138" s="18" t="s">
        <v>0</v>
      </c>
      <c r="C138" s="21" t="s">
        <v>1</v>
      </c>
      <c r="D138" s="20" t="str">
        <f>INDEX(T_ELEVES[[Noms]:[Classe]],MATCH(B138&amp;C138,T_ELEVES[Clés],0),3)</f>
        <v>23-MSE</v>
      </c>
      <c r="E138" s="19"/>
      <c r="F138" s="5" t="str">
        <f t="shared" si="2"/>
        <v/>
      </c>
      <c r="G138" s="8"/>
      <c r="H138" s="2"/>
      <c r="I138" s="2"/>
      <c r="J138" s="2"/>
      <c r="K138" s="2"/>
    </row>
    <row r="139" spans="1:11" x14ac:dyDescent="0.25">
      <c r="A139" s="23">
        <v>45443</v>
      </c>
      <c r="B139" s="18" t="s">
        <v>28</v>
      </c>
      <c r="C139" s="19" t="s">
        <v>29</v>
      </c>
      <c r="D139" s="20" t="str">
        <f>INDEX(T_ELEVES[[Noms]:[Classe]],MATCH(B139&amp;C139,T_ELEVES[Clés],0),3)</f>
        <v>23-DPY</v>
      </c>
      <c r="E139" s="19"/>
      <c r="F139" s="5" t="str">
        <f t="shared" si="2"/>
        <v/>
      </c>
      <c r="G139" s="8"/>
      <c r="H139" s="2"/>
      <c r="I139" s="2"/>
      <c r="J139" s="2"/>
      <c r="K139" s="2"/>
    </row>
    <row r="140" spans="1:11" x14ac:dyDescent="0.25">
      <c r="A140" s="23">
        <v>45443</v>
      </c>
      <c r="B140" s="18" t="s">
        <v>10</v>
      </c>
      <c r="C140" s="21" t="s">
        <v>11</v>
      </c>
      <c r="D140" s="20" t="str">
        <f>INDEX(T_ELEVES[[Noms]:[Classe]],MATCH(B140&amp;C140,T_ELEVES[Clés],0),3)</f>
        <v>22-DPY</v>
      </c>
      <c r="E140" s="19"/>
      <c r="F140" s="5" t="str">
        <f t="shared" si="2"/>
        <v/>
      </c>
      <c r="G140" s="8"/>
      <c r="H140" s="2"/>
      <c r="I140" s="2"/>
      <c r="J140" s="2"/>
      <c r="K140" s="2"/>
    </row>
    <row r="141" spans="1:11" x14ac:dyDescent="0.25">
      <c r="A141" s="23">
        <v>45443</v>
      </c>
      <c r="B141" s="18" t="s">
        <v>8</v>
      </c>
      <c r="C141" s="21" t="s">
        <v>9</v>
      </c>
      <c r="D141" s="20" t="str">
        <f>INDEX(T_ELEVES[[Noms]:[Classe]],MATCH(B141&amp;C141,T_ELEVES[Clés],0),3)</f>
        <v>23-DPY</v>
      </c>
      <c r="E141" s="19"/>
      <c r="F141" s="5" t="str">
        <f t="shared" si="2"/>
        <v/>
      </c>
      <c r="G141" s="8"/>
      <c r="H141" s="2"/>
      <c r="I141" s="2"/>
      <c r="J141" s="2"/>
      <c r="K141" s="2"/>
    </row>
    <row r="142" spans="1:11" x14ac:dyDescent="0.25">
      <c r="A142" s="23">
        <v>45443</v>
      </c>
      <c r="B142" s="18" t="s">
        <v>42</v>
      </c>
      <c r="C142" s="19" t="s">
        <v>43</v>
      </c>
      <c r="D142" s="20" t="str">
        <f>INDEX(T_ELEVES[[Noms]:[Classe]],MATCH(B142&amp;C142,T_ELEVES[Clés],0),3)</f>
        <v>23-LKO</v>
      </c>
      <c r="E142" s="19"/>
      <c r="F142" s="5" t="str">
        <f t="shared" si="2"/>
        <v/>
      </c>
      <c r="G142" s="8"/>
      <c r="H142" s="2"/>
      <c r="I142" s="2"/>
      <c r="J142" s="2"/>
      <c r="K142" s="2"/>
    </row>
    <row r="143" spans="1:11" x14ac:dyDescent="0.25">
      <c r="A143" s="23">
        <v>45443</v>
      </c>
      <c r="B143" s="18" t="s">
        <v>36</v>
      </c>
      <c r="C143" s="19" t="s">
        <v>37</v>
      </c>
      <c r="D143" s="20" t="str">
        <f>INDEX(T_ELEVES[[Noms]:[Classe]],MATCH(B143&amp;C143,T_ELEVES[Clés],0),3)</f>
        <v>22-LKO</v>
      </c>
      <c r="E143" s="19"/>
      <c r="F143" s="5" t="str">
        <f t="shared" si="2"/>
        <v/>
      </c>
      <c r="G143" s="8"/>
      <c r="H143" s="2"/>
      <c r="I143" s="2"/>
      <c r="J143" s="2"/>
      <c r="K143" s="2"/>
    </row>
    <row r="144" spans="1:11" x14ac:dyDescent="0.25">
      <c r="A144" s="23">
        <v>45443</v>
      </c>
      <c r="B144" s="18" t="s">
        <v>34</v>
      </c>
      <c r="C144" s="19" t="s">
        <v>35</v>
      </c>
      <c r="D144" s="20" t="str">
        <f>INDEX(T_ELEVES[[Noms]:[Classe]],MATCH(B144&amp;C144,T_ELEVES[Clés],0),3)</f>
        <v>22-MSE</v>
      </c>
      <c r="E144" s="19"/>
      <c r="F144" s="5" t="str">
        <f t="shared" si="2"/>
        <v/>
      </c>
      <c r="G144" s="8"/>
      <c r="H144" s="2"/>
      <c r="I144" s="2"/>
      <c r="J144" s="2"/>
      <c r="K144" s="2"/>
    </row>
    <row r="145" spans="1:11" x14ac:dyDescent="0.25">
      <c r="A145" s="23">
        <v>45443</v>
      </c>
      <c r="B145" s="18" t="s">
        <v>38</v>
      </c>
      <c r="C145" s="19" t="s">
        <v>39</v>
      </c>
      <c r="D145" s="20" t="str">
        <f>INDEX(T_ELEVES[[Noms]:[Classe]],MATCH(B145&amp;C145,T_ELEVES[Clés],0),3)</f>
        <v>23-DPY</v>
      </c>
      <c r="E145" s="19"/>
      <c r="F145" s="5" t="str">
        <f t="shared" si="2"/>
        <v/>
      </c>
      <c r="G145" s="8"/>
      <c r="H145" s="2"/>
      <c r="I145" s="2"/>
      <c r="J145" s="2"/>
      <c r="K145" s="2"/>
    </row>
    <row r="146" spans="1:11" x14ac:dyDescent="0.25">
      <c r="A146" s="23">
        <v>45443</v>
      </c>
      <c r="B146" s="18" t="s">
        <v>54</v>
      </c>
      <c r="C146" s="19" t="s">
        <v>55</v>
      </c>
      <c r="D146" s="20" t="str">
        <f>INDEX(T_ELEVES[[Noms]:[Classe]],MATCH(B146&amp;C146,T_ELEVES[Clés],0),3)</f>
        <v>23-LKO</v>
      </c>
      <c r="E146" s="19"/>
      <c r="F146" s="5" t="str">
        <f t="shared" si="2"/>
        <v/>
      </c>
      <c r="G146" s="8"/>
      <c r="H146" s="2"/>
      <c r="I146" s="2"/>
      <c r="J146" s="2"/>
      <c r="K146" s="2"/>
    </row>
    <row r="147" spans="1:11" x14ac:dyDescent="0.25">
      <c r="A147" s="23">
        <v>45443</v>
      </c>
      <c r="B147" s="18" t="s">
        <v>56</v>
      </c>
      <c r="C147" s="19" t="s">
        <v>57</v>
      </c>
      <c r="D147" s="20" t="str">
        <f>INDEX(T_ELEVES[[Noms]:[Classe]],MATCH(B147&amp;C147,T_ELEVES[Clés],0),3)</f>
        <v>22-LKO</v>
      </c>
      <c r="E147" s="19"/>
      <c r="F147" s="5" t="str">
        <f t="shared" si="2"/>
        <v/>
      </c>
      <c r="G147" s="8"/>
      <c r="H147" s="2"/>
      <c r="I147" s="2"/>
      <c r="J147" s="2"/>
      <c r="K147" s="2"/>
    </row>
    <row r="148" spans="1:11" x14ac:dyDescent="0.25">
      <c r="A148" s="23">
        <v>45443</v>
      </c>
      <c r="B148" s="18" t="s">
        <v>20</v>
      </c>
      <c r="C148" s="21" t="s">
        <v>21</v>
      </c>
      <c r="D148" s="20" t="str">
        <f>INDEX(T_ELEVES[[Noms]:[Classe]],MATCH(B148&amp;C148,T_ELEVES[Clés],0),3)</f>
        <v>23-DPY</v>
      </c>
      <c r="E148" s="19"/>
      <c r="F148" s="5" t="str">
        <f t="shared" si="2"/>
        <v/>
      </c>
      <c r="G148" s="8"/>
      <c r="H148" s="2"/>
      <c r="I148" s="2"/>
      <c r="J148" s="2"/>
      <c r="K148" s="2"/>
    </row>
    <row r="149" spans="1:11" x14ac:dyDescent="0.25">
      <c r="A149" s="23">
        <v>45443</v>
      </c>
      <c r="B149" s="18" t="s">
        <v>52</v>
      </c>
      <c r="C149" s="19" t="s">
        <v>53</v>
      </c>
      <c r="D149" s="20" t="str">
        <f>INDEX(T_ELEVES[[Noms]:[Classe]],MATCH(B149&amp;C149,T_ELEVES[Clés],0),3)</f>
        <v>23-LKO</v>
      </c>
      <c r="E149" s="19"/>
      <c r="F149" s="5" t="str">
        <f t="shared" si="2"/>
        <v/>
      </c>
      <c r="G149" s="8"/>
      <c r="H149" s="2"/>
      <c r="I149" s="2"/>
      <c r="J149" s="2"/>
      <c r="K149" s="2"/>
    </row>
    <row r="150" spans="1:11" x14ac:dyDescent="0.25">
      <c r="A150" s="23">
        <v>45443</v>
      </c>
      <c r="B150" s="18" t="s">
        <v>22</v>
      </c>
      <c r="C150" s="19" t="s">
        <v>23</v>
      </c>
      <c r="D150" s="20" t="str">
        <f>INDEX(T_ELEVES[[Noms]:[Classe]],MATCH(B150&amp;C150,T_ELEVES[Clés],0),3)</f>
        <v>23-MSE</v>
      </c>
      <c r="E150" s="19"/>
      <c r="F150" s="5" t="str">
        <f t="shared" si="2"/>
        <v/>
      </c>
      <c r="G150" s="8"/>
      <c r="H150" s="2"/>
      <c r="I150" s="2"/>
      <c r="J150" s="2"/>
      <c r="K150" s="2"/>
    </row>
    <row r="151" spans="1:11" x14ac:dyDescent="0.25">
      <c r="A151" s="23">
        <v>45443</v>
      </c>
      <c r="B151" s="18" t="s">
        <v>2</v>
      </c>
      <c r="C151" s="21" t="s">
        <v>3</v>
      </c>
      <c r="D151" s="20" t="str">
        <f>INDEX(T_ELEVES[[Noms]:[Classe]],MATCH(B151&amp;C151,T_ELEVES[Clés],0),3)</f>
        <v>22-MSE</v>
      </c>
      <c r="E151" s="19"/>
      <c r="F151" s="5" t="str">
        <f t="shared" si="2"/>
        <v/>
      </c>
      <c r="G151" s="8"/>
      <c r="H151" s="2"/>
      <c r="I151" s="2"/>
      <c r="J151" s="2"/>
      <c r="K151" s="2"/>
    </row>
    <row r="152" spans="1:11" x14ac:dyDescent="0.25">
      <c r="A152" s="23">
        <v>45443</v>
      </c>
      <c r="B152" s="18" t="s">
        <v>48</v>
      </c>
      <c r="C152" s="19" t="s">
        <v>49</v>
      </c>
      <c r="D152" s="20" t="str">
        <f>INDEX(T_ELEVES[[Noms]:[Classe]],MATCH(B152&amp;C152,T_ELEVES[Clés],0),3)</f>
        <v>23-MSE</v>
      </c>
      <c r="E152" s="19"/>
      <c r="F152" s="5" t="str">
        <f t="shared" si="2"/>
        <v/>
      </c>
      <c r="G152" s="8"/>
      <c r="H152" s="2"/>
      <c r="I152" s="2"/>
      <c r="J152" s="2"/>
      <c r="K152" s="2"/>
    </row>
    <row r="153" spans="1:11" x14ac:dyDescent="0.25">
      <c r="A153" s="23">
        <v>45443</v>
      </c>
      <c r="B153" s="18" t="s">
        <v>6</v>
      </c>
      <c r="C153" s="21" t="s">
        <v>7</v>
      </c>
      <c r="D153" s="20" t="str">
        <f>INDEX(T_ELEVES[[Noms]:[Classe]],MATCH(B153&amp;C153,T_ELEVES[Clés],0),3)</f>
        <v>22-LKO</v>
      </c>
      <c r="E153" s="19"/>
      <c r="F153" s="5" t="str">
        <f t="shared" si="2"/>
        <v/>
      </c>
      <c r="G153" s="8"/>
      <c r="H153" s="2"/>
      <c r="I153" s="2"/>
      <c r="J153" s="2"/>
      <c r="K153" s="2"/>
    </row>
    <row r="154" spans="1:11" x14ac:dyDescent="0.25">
      <c r="A154" s="23">
        <v>45473</v>
      </c>
      <c r="B154" s="18" t="s">
        <v>44</v>
      </c>
      <c r="C154" s="19" t="s">
        <v>45</v>
      </c>
      <c r="D154" s="20" t="str">
        <f>INDEX(T_ELEVES[[Noms]:[Classe]],MATCH(B154&amp;C154,T_ELEVES[Clés],0),3)</f>
        <v>22-LKO</v>
      </c>
      <c r="E154" s="19"/>
      <c r="F154" s="5" t="str">
        <f t="shared" si="2"/>
        <v/>
      </c>
      <c r="G154" s="8"/>
      <c r="H154" s="2"/>
      <c r="I154" s="2"/>
      <c r="J154" s="2"/>
      <c r="K154" s="2"/>
    </row>
    <row r="155" spans="1:11" x14ac:dyDescent="0.25">
      <c r="A155" s="23">
        <v>45473</v>
      </c>
      <c r="B155" s="18" t="s">
        <v>50</v>
      </c>
      <c r="C155" s="19" t="s">
        <v>51</v>
      </c>
      <c r="D155" s="20" t="str">
        <f>INDEX(T_ELEVES[[Noms]:[Classe]],MATCH(B155&amp;C155,T_ELEVES[Clés],0),3)</f>
        <v>22-MSE</v>
      </c>
      <c r="E155" s="19"/>
      <c r="F155" s="5" t="str">
        <f t="shared" si="2"/>
        <v/>
      </c>
      <c r="G155" s="8"/>
      <c r="H155" s="2"/>
      <c r="I155" s="2"/>
      <c r="J155" s="2"/>
      <c r="K155" s="2"/>
    </row>
    <row r="156" spans="1:11" x14ac:dyDescent="0.25">
      <c r="A156" s="23">
        <v>45473</v>
      </c>
      <c r="B156" s="18" t="s">
        <v>4</v>
      </c>
      <c r="C156" s="21" t="s">
        <v>5</v>
      </c>
      <c r="D156" s="20" t="str">
        <f>INDEX(T_ELEVES[[Noms]:[Classe]],MATCH(B156&amp;C156,T_ELEVES[Clés],0),3)</f>
        <v>23-LKO</v>
      </c>
      <c r="E156" s="19"/>
      <c r="F156" s="5" t="str">
        <f t="shared" si="2"/>
        <v/>
      </c>
      <c r="G156" s="8"/>
      <c r="H156" s="2"/>
      <c r="I156" s="2"/>
      <c r="J156" s="2"/>
      <c r="K156" s="2"/>
    </row>
    <row r="157" spans="1:11" x14ac:dyDescent="0.25">
      <c r="A157" s="23">
        <v>45473</v>
      </c>
      <c r="B157" s="18" t="s">
        <v>18</v>
      </c>
      <c r="C157" s="21" t="s">
        <v>19</v>
      </c>
      <c r="D157" s="20" t="str">
        <f>INDEX(T_ELEVES[[Noms]:[Classe]],MATCH(B157&amp;C157,T_ELEVES[Clés],0),3)</f>
        <v>22-LKO</v>
      </c>
      <c r="E157" s="19"/>
      <c r="F157" s="5" t="str">
        <f t="shared" si="2"/>
        <v/>
      </c>
      <c r="G157" s="8"/>
      <c r="H157" s="2"/>
      <c r="I157" s="2"/>
      <c r="J157" s="2"/>
      <c r="K157" s="2"/>
    </row>
    <row r="158" spans="1:11" x14ac:dyDescent="0.25">
      <c r="A158" s="23">
        <v>45473</v>
      </c>
      <c r="B158" s="18" t="s">
        <v>14</v>
      </c>
      <c r="C158" s="21" t="s">
        <v>15</v>
      </c>
      <c r="D158" s="20" t="str">
        <f>INDEX(T_ELEVES[[Noms]:[Classe]],MATCH(B158&amp;C158,T_ELEVES[Clés],0),3)</f>
        <v>22-MSE</v>
      </c>
      <c r="E158" s="19"/>
      <c r="F158" s="5" t="str">
        <f t="shared" si="2"/>
        <v/>
      </c>
      <c r="G158" s="8"/>
      <c r="H158" s="2"/>
      <c r="I158" s="2"/>
      <c r="J158" s="2"/>
      <c r="K158" s="2"/>
    </row>
    <row r="159" spans="1:11" x14ac:dyDescent="0.25">
      <c r="A159" s="23">
        <v>45473</v>
      </c>
      <c r="B159" s="18" t="s">
        <v>30</v>
      </c>
      <c r="C159" s="19" t="s">
        <v>31</v>
      </c>
      <c r="D159" s="20" t="str">
        <f>INDEX(T_ELEVES[[Noms]:[Classe]],MATCH(B159&amp;C159,T_ELEVES[Clés],0),3)</f>
        <v>22-DPY</v>
      </c>
      <c r="E159" s="19"/>
      <c r="F159" s="5" t="str">
        <f t="shared" si="2"/>
        <v/>
      </c>
      <c r="G159" s="8"/>
      <c r="H159" s="2"/>
      <c r="I159" s="2"/>
      <c r="J159" s="2"/>
      <c r="K159" s="2"/>
    </row>
    <row r="160" spans="1:11" x14ac:dyDescent="0.25">
      <c r="A160" s="23">
        <v>45473</v>
      </c>
      <c r="B160" s="18" t="s">
        <v>16</v>
      </c>
      <c r="C160" s="21" t="s">
        <v>17</v>
      </c>
      <c r="D160" s="20" t="str">
        <f>INDEX(T_ELEVES[[Noms]:[Classe]],MATCH(B160&amp;C160,T_ELEVES[Clés],0),3)</f>
        <v>23-LKO</v>
      </c>
      <c r="E160" s="19"/>
      <c r="F160" s="5" t="str">
        <f t="shared" si="2"/>
        <v/>
      </c>
      <c r="G160" s="8"/>
      <c r="H160" s="2"/>
      <c r="I160" s="2"/>
      <c r="J160" s="2"/>
      <c r="K160" s="2"/>
    </row>
    <row r="161" spans="1:11" x14ac:dyDescent="0.25">
      <c r="A161" s="23">
        <v>45473</v>
      </c>
      <c r="B161" s="18" t="s">
        <v>26</v>
      </c>
      <c r="C161" s="19" t="s">
        <v>27</v>
      </c>
      <c r="D161" s="20" t="str">
        <f>INDEX(T_ELEVES[[Noms]:[Classe]],MATCH(B161&amp;C161,T_ELEVES[Clés],0),3)</f>
        <v>23-LKO</v>
      </c>
      <c r="E161" s="19"/>
      <c r="F161" s="5" t="str">
        <f t="shared" si="2"/>
        <v/>
      </c>
      <c r="G161" s="8"/>
      <c r="H161" s="2"/>
      <c r="I161" s="2"/>
      <c r="J161" s="2"/>
      <c r="K161" s="2"/>
    </row>
    <row r="162" spans="1:11" x14ac:dyDescent="0.25">
      <c r="A162" s="23">
        <v>45473</v>
      </c>
      <c r="B162" s="18" t="s">
        <v>46</v>
      </c>
      <c r="C162" s="19" t="s">
        <v>47</v>
      </c>
      <c r="D162" s="20" t="str">
        <f>INDEX(T_ELEVES[[Noms]:[Classe]],MATCH(B162&amp;C162,T_ELEVES[Clés],0),3)</f>
        <v>22-DPY</v>
      </c>
      <c r="E162" s="19"/>
      <c r="F162" s="5" t="str">
        <f t="shared" si="2"/>
        <v/>
      </c>
      <c r="G162" s="8"/>
      <c r="H162" s="2"/>
      <c r="I162" s="2"/>
      <c r="J162" s="2"/>
      <c r="K162" s="2"/>
    </row>
    <row r="163" spans="1:11" x14ac:dyDescent="0.25">
      <c r="A163" s="23">
        <v>45473</v>
      </c>
      <c r="B163" s="18" t="s">
        <v>58</v>
      </c>
      <c r="C163" s="19" t="s">
        <v>59</v>
      </c>
      <c r="D163" s="20" t="str">
        <f>INDEX(T_ELEVES[[Noms]:[Classe]],MATCH(B163&amp;C163,T_ELEVES[Clés],0),3)</f>
        <v>23-DPY</v>
      </c>
      <c r="E163" s="19"/>
      <c r="F163" s="5" t="str">
        <f t="shared" si="2"/>
        <v/>
      </c>
      <c r="G163" s="8"/>
      <c r="H163" s="2"/>
      <c r="I163" s="2"/>
      <c r="J163" s="2"/>
      <c r="K163" s="2"/>
    </row>
    <row r="164" spans="1:11" x14ac:dyDescent="0.25">
      <c r="A164" s="23">
        <v>45473</v>
      </c>
      <c r="B164" s="18" t="s">
        <v>24</v>
      </c>
      <c r="C164" s="19" t="s">
        <v>25</v>
      </c>
      <c r="D164" s="20" t="str">
        <f>INDEX(T_ELEVES[[Noms]:[Classe]],MATCH(B164&amp;C164,T_ELEVES[Clés],0),3)</f>
        <v>22-MSE</v>
      </c>
      <c r="E164" s="19"/>
      <c r="F164" s="5" t="str">
        <f t="shared" si="2"/>
        <v/>
      </c>
      <c r="G164" s="8"/>
      <c r="H164" s="2"/>
      <c r="I164" s="2"/>
      <c r="J164" s="2"/>
      <c r="K164" s="2"/>
    </row>
    <row r="165" spans="1:11" x14ac:dyDescent="0.25">
      <c r="A165" s="23">
        <v>45473</v>
      </c>
      <c r="B165" s="18" t="s">
        <v>40</v>
      </c>
      <c r="C165" s="19" t="s">
        <v>41</v>
      </c>
      <c r="D165" s="20" t="str">
        <f>INDEX(T_ELEVES[[Noms]:[Classe]],MATCH(B165&amp;C165,T_ELEVES[Clés],0),3)</f>
        <v>22-MSE</v>
      </c>
      <c r="E165" s="19"/>
      <c r="F165" s="5" t="str">
        <f t="shared" si="2"/>
        <v/>
      </c>
      <c r="G165" s="8"/>
      <c r="H165" s="2"/>
      <c r="I165" s="2"/>
      <c r="J165" s="2"/>
      <c r="K165" s="2"/>
    </row>
    <row r="166" spans="1:11" x14ac:dyDescent="0.25">
      <c r="A166" s="23">
        <v>45473</v>
      </c>
      <c r="B166" s="18" t="s">
        <v>32</v>
      </c>
      <c r="C166" s="19" t="s">
        <v>33</v>
      </c>
      <c r="D166" s="20" t="str">
        <f>INDEX(T_ELEVES[[Noms]:[Classe]],MATCH(B166&amp;C166,T_ELEVES[Clés],0),3)</f>
        <v>23-MSE</v>
      </c>
      <c r="E166" s="19"/>
      <c r="F166" s="5" t="str">
        <f t="shared" si="2"/>
        <v/>
      </c>
      <c r="G166" s="8"/>
      <c r="H166" s="2"/>
      <c r="I166" s="2"/>
      <c r="J166" s="2"/>
      <c r="K166" s="2"/>
    </row>
    <row r="167" spans="1:11" x14ac:dyDescent="0.25">
      <c r="A167" s="23">
        <v>45473</v>
      </c>
      <c r="B167" s="18" t="s">
        <v>12</v>
      </c>
      <c r="C167" s="21" t="s">
        <v>13</v>
      </c>
      <c r="D167" s="20" t="str">
        <f>INDEX(T_ELEVES[[Noms]:[Classe]],MATCH(B167&amp;C167,T_ELEVES[Clés],0),3)</f>
        <v>23-MSE</v>
      </c>
      <c r="E167" s="19"/>
      <c r="F167" s="5" t="str">
        <f t="shared" si="2"/>
        <v/>
      </c>
      <c r="G167" s="8"/>
      <c r="H167" s="2"/>
      <c r="I167" s="2"/>
      <c r="J167" s="2"/>
      <c r="K167" s="2"/>
    </row>
    <row r="168" spans="1:11" x14ac:dyDescent="0.25">
      <c r="A168" s="23">
        <v>45473</v>
      </c>
      <c r="B168" s="18" t="s">
        <v>0</v>
      </c>
      <c r="C168" s="21" t="s">
        <v>1</v>
      </c>
      <c r="D168" s="20" t="str">
        <f>INDEX(T_ELEVES[[Noms]:[Classe]],MATCH(B168&amp;C168,T_ELEVES[Clés],0),3)</f>
        <v>23-MSE</v>
      </c>
      <c r="E168" s="19"/>
      <c r="F168" s="5" t="str">
        <f t="shared" si="2"/>
        <v/>
      </c>
      <c r="G168" s="8"/>
      <c r="H168" s="2"/>
      <c r="I168" s="2"/>
      <c r="J168" s="2"/>
      <c r="K168" s="2"/>
    </row>
    <row r="169" spans="1:11" x14ac:dyDescent="0.25">
      <c r="A169" s="23">
        <v>45473</v>
      </c>
      <c r="B169" s="18" t="s">
        <v>28</v>
      </c>
      <c r="C169" s="19" t="s">
        <v>29</v>
      </c>
      <c r="D169" s="20" t="str">
        <f>INDEX(T_ELEVES[[Noms]:[Classe]],MATCH(B169&amp;C169,T_ELEVES[Clés],0),3)</f>
        <v>23-DPY</v>
      </c>
      <c r="E169" s="19"/>
      <c r="F169" s="5" t="str">
        <f t="shared" si="2"/>
        <v/>
      </c>
      <c r="G169" s="8"/>
      <c r="H169" s="2"/>
      <c r="I169" s="2"/>
      <c r="J169" s="2"/>
      <c r="K169" s="2"/>
    </row>
    <row r="170" spans="1:11" x14ac:dyDescent="0.25">
      <c r="A170" s="23">
        <v>45473</v>
      </c>
      <c r="B170" s="18" t="s">
        <v>10</v>
      </c>
      <c r="C170" s="21" t="s">
        <v>11</v>
      </c>
      <c r="D170" s="20" t="str">
        <f>INDEX(T_ELEVES[[Noms]:[Classe]],MATCH(B170&amp;C170,T_ELEVES[Clés],0),3)</f>
        <v>22-DPY</v>
      </c>
      <c r="E170" s="19"/>
      <c r="F170" s="5" t="str">
        <f t="shared" si="2"/>
        <v/>
      </c>
      <c r="G170" s="8"/>
      <c r="H170" s="2"/>
      <c r="I170" s="2"/>
      <c r="J170" s="2"/>
      <c r="K170" s="2"/>
    </row>
    <row r="171" spans="1:11" x14ac:dyDescent="0.25">
      <c r="A171" s="23">
        <v>45473</v>
      </c>
      <c r="B171" s="18" t="s">
        <v>8</v>
      </c>
      <c r="C171" s="21" t="s">
        <v>9</v>
      </c>
      <c r="D171" s="20" t="str">
        <f>INDEX(T_ELEVES[[Noms]:[Classe]],MATCH(B171&amp;C171,T_ELEVES[Clés],0),3)</f>
        <v>23-DPY</v>
      </c>
      <c r="E171" s="19"/>
      <c r="F171" s="5" t="str">
        <f t="shared" si="2"/>
        <v/>
      </c>
      <c r="G171" s="8"/>
      <c r="H171" s="2"/>
      <c r="I171" s="2"/>
      <c r="J171" s="2"/>
      <c r="K171" s="2"/>
    </row>
    <row r="172" spans="1:11" x14ac:dyDescent="0.25">
      <c r="A172" s="23">
        <v>45473</v>
      </c>
      <c r="B172" s="18" t="s">
        <v>42</v>
      </c>
      <c r="C172" s="19" t="s">
        <v>43</v>
      </c>
      <c r="D172" s="20" t="str">
        <f>INDEX(T_ELEVES[[Noms]:[Classe]],MATCH(B172&amp;C172,T_ELEVES[Clés],0),3)</f>
        <v>23-LKO</v>
      </c>
      <c r="E172" s="19"/>
      <c r="F172" s="5" t="str">
        <f t="shared" si="2"/>
        <v/>
      </c>
      <c r="G172" s="8"/>
      <c r="H172" s="2"/>
      <c r="I172" s="2"/>
      <c r="J172" s="2"/>
      <c r="K172" s="2"/>
    </row>
    <row r="173" spans="1:11" x14ac:dyDescent="0.25">
      <c r="A173" s="23">
        <v>45473</v>
      </c>
      <c r="B173" s="18" t="s">
        <v>36</v>
      </c>
      <c r="C173" s="19" t="s">
        <v>37</v>
      </c>
      <c r="D173" s="20" t="str">
        <f>INDEX(T_ELEVES[[Noms]:[Classe]],MATCH(B173&amp;C173,T_ELEVES[Clés],0),3)</f>
        <v>22-LKO</v>
      </c>
      <c r="E173" s="19"/>
      <c r="F173" s="5" t="str">
        <f t="shared" si="2"/>
        <v/>
      </c>
      <c r="G173" s="8"/>
      <c r="H173" s="2"/>
      <c r="I173" s="2"/>
      <c r="J173" s="2"/>
      <c r="K173" s="2"/>
    </row>
    <row r="174" spans="1:11" x14ac:dyDescent="0.25">
      <c r="A174" s="23">
        <v>45473</v>
      </c>
      <c r="B174" s="18" t="s">
        <v>34</v>
      </c>
      <c r="C174" s="19" t="s">
        <v>35</v>
      </c>
      <c r="D174" s="20" t="str">
        <f>INDEX(T_ELEVES[[Noms]:[Classe]],MATCH(B174&amp;C174,T_ELEVES[Clés],0),3)</f>
        <v>22-MSE</v>
      </c>
      <c r="E174" s="19"/>
      <c r="F174" s="5" t="str">
        <f t="shared" si="2"/>
        <v/>
      </c>
      <c r="G174" s="8"/>
      <c r="H174" s="2"/>
      <c r="I174" s="2"/>
      <c r="J174" s="2"/>
      <c r="K174" s="2"/>
    </row>
    <row r="175" spans="1:11" x14ac:dyDescent="0.25">
      <c r="A175" s="23">
        <v>45473</v>
      </c>
      <c r="B175" s="18" t="s">
        <v>38</v>
      </c>
      <c r="C175" s="19" t="s">
        <v>39</v>
      </c>
      <c r="D175" s="20" t="str">
        <f>INDEX(T_ELEVES[[Noms]:[Classe]],MATCH(B175&amp;C175,T_ELEVES[Clés],0),3)</f>
        <v>23-DPY</v>
      </c>
      <c r="E175" s="19"/>
      <c r="F175" s="5" t="str">
        <f t="shared" si="2"/>
        <v/>
      </c>
      <c r="G175" s="8"/>
      <c r="H175" s="2"/>
      <c r="I175" s="2"/>
      <c r="J175" s="2"/>
      <c r="K175" s="2"/>
    </row>
    <row r="176" spans="1:11" x14ac:dyDescent="0.25">
      <c r="A176" s="23">
        <v>45473</v>
      </c>
      <c r="B176" s="18" t="s">
        <v>54</v>
      </c>
      <c r="C176" s="19" t="s">
        <v>55</v>
      </c>
      <c r="D176" s="20" t="str">
        <f>INDEX(T_ELEVES[[Noms]:[Classe]],MATCH(B176&amp;C176,T_ELEVES[Clés],0),3)</f>
        <v>23-LKO</v>
      </c>
      <c r="E176" s="19"/>
      <c r="F176" s="5" t="str">
        <f t="shared" si="2"/>
        <v/>
      </c>
      <c r="G176" s="8"/>
      <c r="H176" s="2"/>
      <c r="I176" s="2"/>
      <c r="J176" s="2"/>
      <c r="K176" s="2"/>
    </row>
    <row r="177" spans="1:11" x14ac:dyDescent="0.25">
      <c r="A177" s="23">
        <v>45473</v>
      </c>
      <c r="B177" s="18" t="s">
        <v>56</v>
      </c>
      <c r="C177" s="19" t="s">
        <v>57</v>
      </c>
      <c r="D177" s="20" t="str">
        <f>INDEX(T_ELEVES[[Noms]:[Classe]],MATCH(B177&amp;C177,T_ELEVES[Clés],0),3)</f>
        <v>22-LKO</v>
      </c>
      <c r="E177" s="19"/>
      <c r="F177" s="5" t="str">
        <f t="shared" si="2"/>
        <v/>
      </c>
      <c r="G177" s="8"/>
      <c r="H177" s="2"/>
      <c r="I177" s="2"/>
      <c r="J177" s="2"/>
      <c r="K177" s="2"/>
    </row>
    <row r="178" spans="1:11" x14ac:dyDescent="0.25">
      <c r="A178" s="23">
        <v>45473</v>
      </c>
      <c r="B178" s="18" t="s">
        <v>20</v>
      </c>
      <c r="C178" s="21" t="s">
        <v>21</v>
      </c>
      <c r="D178" s="20" t="str">
        <f>INDEX(T_ELEVES[[Noms]:[Classe]],MATCH(B178&amp;C178,T_ELEVES[Clés],0),3)</f>
        <v>23-DPY</v>
      </c>
      <c r="E178" s="19"/>
      <c r="F178" s="5" t="str">
        <f t="shared" si="2"/>
        <v/>
      </c>
      <c r="G178" s="8"/>
      <c r="H178" s="2"/>
      <c r="I178" s="2"/>
      <c r="J178" s="2"/>
      <c r="K178" s="2"/>
    </row>
    <row r="179" spans="1:11" x14ac:dyDescent="0.25">
      <c r="A179" s="23">
        <v>45473</v>
      </c>
      <c r="B179" s="18" t="s">
        <v>52</v>
      </c>
      <c r="C179" s="19" t="s">
        <v>53</v>
      </c>
      <c r="D179" s="20" t="str">
        <f>INDEX(T_ELEVES[[Noms]:[Classe]],MATCH(B179&amp;C179,T_ELEVES[Clés],0),3)</f>
        <v>23-LKO</v>
      </c>
      <c r="E179" s="19"/>
      <c r="F179" s="5" t="str">
        <f t="shared" si="2"/>
        <v/>
      </c>
      <c r="G179" s="8"/>
      <c r="H179" s="2"/>
      <c r="I179" s="2"/>
      <c r="J179" s="2"/>
      <c r="K179" s="2"/>
    </row>
    <row r="180" spans="1:11" x14ac:dyDescent="0.25">
      <c r="A180" s="23">
        <v>45473</v>
      </c>
      <c r="B180" s="18" t="s">
        <v>22</v>
      </c>
      <c r="C180" s="19" t="s">
        <v>23</v>
      </c>
      <c r="D180" s="20" t="str">
        <f>INDEX(T_ELEVES[[Noms]:[Classe]],MATCH(B180&amp;C180,T_ELEVES[Clés],0),3)</f>
        <v>23-MSE</v>
      </c>
      <c r="E180" s="19"/>
      <c r="F180" s="5" t="str">
        <f t="shared" si="2"/>
        <v/>
      </c>
      <c r="G180" s="8"/>
      <c r="H180" s="2"/>
      <c r="I180" s="2"/>
      <c r="J180" s="2"/>
      <c r="K180" s="2"/>
    </row>
    <row r="181" spans="1:11" x14ac:dyDescent="0.25">
      <c r="A181" s="23">
        <v>45473</v>
      </c>
      <c r="B181" s="18" t="s">
        <v>2</v>
      </c>
      <c r="C181" s="21" t="s">
        <v>3</v>
      </c>
      <c r="D181" s="20" t="str">
        <f>INDEX(T_ELEVES[[Noms]:[Classe]],MATCH(B181&amp;C181,T_ELEVES[Clés],0),3)</f>
        <v>22-MSE</v>
      </c>
      <c r="E181" s="19"/>
      <c r="F181" s="5" t="str">
        <f t="shared" si="2"/>
        <v/>
      </c>
      <c r="G181" s="8"/>
      <c r="H181" s="2"/>
      <c r="I181" s="2"/>
      <c r="J181" s="2"/>
      <c r="K181" s="2"/>
    </row>
    <row r="182" spans="1:11" x14ac:dyDescent="0.25">
      <c r="A182" s="23">
        <v>45473</v>
      </c>
      <c r="B182" s="18" t="s">
        <v>48</v>
      </c>
      <c r="C182" s="19" t="s">
        <v>49</v>
      </c>
      <c r="D182" s="20" t="str">
        <f>INDEX(T_ELEVES[[Noms]:[Classe]],MATCH(B182&amp;C182,T_ELEVES[Clés],0),3)</f>
        <v>23-MSE</v>
      </c>
      <c r="E182" s="19"/>
      <c r="F182" s="5" t="str">
        <f t="shared" si="2"/>
        <v/>
      </c>
      <c r="G182" s="8"/>
      <c r="H182" s="2"/>
      <c r="I182" s="2"/>
      <c r="J182" s="2"/>
      <c r="K182" s="2"/>
    </row>
    <row r="183" spans="1:11" x14ac:dyDescent="0.25">
      <c r="A183" s="23">
        <v>45473</v>
      </c>
      <c r="B183" s="18" t="s">
        <v>6</v>
      </c>
      <c r="C183" s="21" t="s">
        <v>7</v>
      </c>
      <c r="D183" s="20" t="str">
        <f>INDEX(T_ELEVES[[Noms]:[Classe]],MATCH(B183&amp;C183,T_ELEVES[Clés],0),3)</f>
        <v>22-LKO</v>
      </c>
      <c r="E183" s="19"/>
      <c r="F183" s="5" t="str">
        <f t="shared" si="2"/>
        <v/>
      </c>
      <c r="G183" s="8"/>
      <c r="H183" s="2"/>
      <c r="I183" s="2"/>
      <c r="J183" s="2"/>
      <c r="K183" s="2"/>
    </row>
    <row r="184" spans="1:11" x14ac:dyDescent="0.25">
      <c r="A184" s="23">
        <v>45504</v>
      </c>
      <c r="B184" s="18" t="s">
        <v>44</v>
      </c>
      <c r="C184" s="19" t="s">
        <v>45</v>
      </c>
      <c r="D184" s="20" t="str">
        <f>INDEX(T_ELEVES[[Noms]:[Classe]],MATCH(B184&amp;C184,T_ELEVES[Clés],0),3)</f>
        <v>22-LKO</v>
      </c>
      <c r="E184" s="19"/>
      <c r="F184" s="5" t="str">
        <f t="shared" si="2"/>
        <v/>
      </c>
      <c r="G184" s="8"/>
      <c r="H184" s="2"/>
      <c r="I184" s="2"/>
      <c r="J184" s="2"/>
      <c r="K184" s="2"/>
    </row>
    <row r="185" spans="1:11" x14ac:dyDescent="0.25">
      <c r="A185" s="23">
        <v>45504</v>
      </c>
      <c r="B185" s="18" t="s">
        <v>50</v>
      </c>
      <c r="C185" s="19" t="s">
        <v>51</v>
      </c>
      <c r="D185" s="20" t="str">
        <f>INDEX(T_ELEVES[[Noms]:[Classe]],MATCH(B185&amp;C185,T_ELEVES[Clés],0),3)</f>
        <v>22-MSE</v>
      </c>
      <c r="E185" s="19"/>
      <c r="F185" s="5" t="str">
        <f t="shared" si="2"/>
        <v/>
      </c>
      <c r="G185" s="8"/>
      <c r="H185" s="2"/>
      <c r="I185" s="2"/>
      <c r="J185" s="2"/>
      <c r="K185" s="2"/>
    </row>
    <row r="186" spans="1:11" x14ac:dyDescent="0.25">
      <c r="A186" s="23">
        <v>45504</v>
      </c>
      <c r="B186" s="18" t="s">
        <v>4</v>
      </c>
      <c r="C186" s="21" t="s">
        <v>5</v>
      </c>
      <c r="D186" s="20" t="str">
        <f>INDEX(T_ELEVES[[Noms]:[Classe]],MATCH(B186&amp;C186,T_ELEVES[Clés],0),3)</f>
        <v>23-LKO</v>
      </c>
      <c r="E186" s="19"/>
      <c r="F186" s="5" t="str">
        <f t="shared" si="2"/>
        <v/>
      </c>
      <c r="G186" s="8"/>
      <c r="H186" s="2"/>
      <c r="I186" s="2"/>
      <c r="J186" s="2"/>
      <c r="K186" s="2"/>
    </row>
    <row r="187" spans="1:11" x14ac:dyDescent="0.25">
      <c r="A187" s="23">
        <v>45504</v>
      </c>
      <c r="B187" s="18" t="s">
        <v>18</v>
      </c>
      <c r="C187" s="21" t="s">
        <v>19</v>
      </c>
      <c r="D187" s="20" t="str">
        <f>INDEX(T_ELEVES[[Noms]:[Classe]],MATCH(B187&amp;C187,T_ELEVES[Clés],0),3)</f>
        <v>22-LKO</v>
      </c>
      <c r="E187" s="19"/>
      <c r="F187" s="5" t="str">
        <f t="shared" si="2"/>
        <v/>
      </c>
      <c r="G187" s="8"/>
      <c r="H187" s="2"/>
      <c r="I187" s="2"/>
      <c r="J187" s="2"/>
      <c r="K187" s="2"/>
    </row>
    <row r="188" spans="1:11" x14ac:dyDescent="0.25">
      <c r="A188" s="23">
        <v>45504</v>
      </c>
      <c r="B188" s="18" t="s">
        <v>14</v>
      </c>
      <c r="C188" s="21" t="s">
        <v>15</v>
      </c>
      <c r="D188" s="20" t="str">
        <f>INDEX(T_ELEVES[[Noms]:[Classe]],MATCH(B188&amp;C188,T_ELEVES[Clés],0),3)</f>
        <v>22-MSE</v>
      </c>
      <c r="E188" s="19"/>
      <c r="F188" s="5" t="str">
        <f t="shared" si="2"/>
        <v/>
      </c>
      <c r="G188" s="8"/>
      <c r="H188" s="2"/>
      <c r="I188" s="2"/>
      <c r="J188" s="2"/>
      <c r="K188" s="2"/>
    </row>
    <row r="189" spans="1:11" x14ac:dyDescent="0.25">
      <c r="A189" s="23">
        <v>45504</v>
      </c>
      <c r="B189" s="18" t="s">
        <v>30</v>
      </c>
      <c r="C189" s="19" t="s">
        <v>31</v>
      </c>
      <c r="D189" s="20" t="str">
        <f>INDEX(T_ELEVES[[Noms]:[Classe]],MATCH(B189&amp;C189,T_ELEVES[Clés],0),3)</f>
        <v>22-DPY</v>
      </c>
      <c r="E189" s="19"/>
      <c r="F189" s="5" t="str">
        <f t="shared" si="2"/>
        <v/>
      </c>
      <c r="G189" s="8"/>
      <c r="H189" s="2"/>
      <c r="I189" s="2"/>
      <c r="J189" s="2"/>
      <c r="K189" s="2"/>
    </row>
    <row r="190" spans="1:11" x14ac:dyDescent="0.25">
      <c r="A190" s="23">
        <v>45504</v>
      </c>
      <c r="B190" s="18" t="s">
        <v>16</v>
      </c>
      <c r="C190" s="21" t="s">
        <v>17</v>
      </c>
      <c r="D190" s="20" t="str">
        <f>INDEX(T_ELEVES[[Noms]:[Classe]],MATCH(B190&amp;C190,T_ELEVES[Clés],0),3)</f>
        <v>23-LKO</v>
      </c>
      <c r="E190" s="19"/>
      <c r="F190" s="5" t="str">
        <f t="shared" si="2"/>
        <v/>
      </c>
      <c r="G190" s="8"/>
      <c r="H190" s="2"/>
      <c r="I190" s="2"/>
      <c r="J190" s="2"/>
      <c r="K190" s="2"/>
    </row>
    <row r="191" spans="1:11" x14ac:dyDescent="0.25">
      <c r="A191" s="23">
        <v>45504</v>
      </c>
      <c r="B191" s="18" t="s">
        <v>26</v>
      </c>
      <c r="C191" s="19" t="s">
        <v>27</v>
      </c>
      <c r="D191" s="20" t="str">
        <f>INDEX(T_ELEVES[[Noms]:[Classe]],MATCH(B191&amp;C191,T_ELEVES[Clés],0),3)</f>
        <v>23-LKO</v>
      </c>
      <c r="E191" s="19"/>
      <c r="F191" s="5" t="str">
        <f t="shared" si="2"/>
        <v/>
      </c>
      <c r="G191" s="8"/>
      <c r="H191" s="2"/>
      <c r="I191" s="2"/>
      <c r="J191" s="2"/>
      <c r="K191" s="2"/>
    </row>
    <row r="192" spans="1:11" x14ac:dyDescent="0.25">
      <c r="A192" s="23">
        <v>45504</v>
      </c>
      <c r="B192" s="18" t="s">
        <v>46</v>
      </c>
      <c r="C192" s="19" t="s">
        <v>47</v>
      </c>
      <c r="D192" s="20" t="str">
        <f>INDEX(T_ELEVES[[Noms]:[Classe]],MATCH(B192&amp;C192,T_ELEVES[Clés],0),3)</f>
        <v>22-DPY</v>
      </c>
      <c r="E192" s="19"/>
      <c r="F192" s="5" t="str">
        <f t="shared" si="2"/>
        <v/>
      </c>
      <c r="G192" s="8"/>
      <c r="H192" s="2"/>
      <c r="I192" s="2"/>
      <c r="J192" s="2"/>
      <c r="K192" s="2"/>
    </row>
    <row r="193" spans="1:11" x14ac:dyDescent="0.25">
      <c r="A193" s="23">
        <v>45504</v>
      </c>
      <c r="B193" s="18" t="s">
        <v>58</v>
      </c>
      <c r="C193" s="19" t="s">
        <v>59</v>
      </c>
      <c r="D193" s="20" t="str">
        <f>INDEX(T_ELEVES[[Noms]:[Classe]],MATCH(B193&amp;C193,T_ELEVES[Clés],0),3)</f>
        <v>23-DPY</v>
      </c>
      <c r="E193" s="19"/>
      <c r="F193" s="5" t="str">
        <f t="shared" si="2"/>
        <v/>
      </c>
      <c r="G193" s="8"/>
      <c r="H193" s="2"/>
      <c r="I193" s="2"/>
      <c r="J193" s="2"/>
      <c r="K193" s="2"/>
    </row>
    <row r="194" spans="1:11" x14ac:dyDescent="0.25">
      <c r="A194" s="23">
        <v>45504</v>
      </c>
      <c r="B194" s="18" t="s">
        <v>24</v>
      </c>
      <c r="C194" s="19" t="s">
        <v>25</v>
      </c>
      <c r="D194" s="20" t="str">
        <f>INDEX(T_ELEVES[[Noms]:[Classe]],MATCH(B194&amp;C194,T_ELEVES[Clés],0),3)</f>
        <v>22-MSE</v>
      </c>
      <c r="E194" s="19"/>
      <c r="F194" s="5" t="str">
        <f t="shared" si="2"/>
        <v/>
      </c>
      <c r="G194" s="8"/>
      <c r="H194" s="2"/>
      <c r="I194" s="2"/>
      <c r="J194" s="2"/>
      <c r="K194" s="2"/>
    </row>
    <row r="195" spans="1:11" x14ac:dyDescent="0.25">
      <c r="A195" s="23">
        <v>45504</v>
      </c>
      <c r="B195" s="18" t="s">
        <v>40</v>
      </c>
      <c r="C195" s="19" t="s">
        <v>41</v>
      </c>
      <c r="D195" s="20" t="str">
        <f>INDEX(T_ELEVES[[Noms]:[Classe]],MATCH(B195&amp;C195,T_ELEVES[Clés],0),3)</f>
        <v>22-MSE</v>
      </c>
      <c r="E195" s="19"/>
      <c r="F195" s="5" t="str">
        <f t="shared" si="2"/>
        <v/>
      </c>
      <c r="G195" s="8"/>
      <c r="H195" s="2"/>
      <c r="I195" s="2"/>
      <c r="J195" s="2"/>
      <c r="K195" s="2"/>
    </row>
    <row r="196" spans="1:11" x14ac:dyDescent="0.25">
      <c r="A196" s="23">
        <v>45504</v>
      </c>
      <c r="B196" s="18" t="s">
        <v>32</v>
      </c>
      <c r="C196" s="19" t="s">
        <v>33</v>
      </c>
      <c r="D196" s="20" t="str">
        <f>INDEX(T_ELEVES[[Noms]:[Classe]],MATCH(B196&amp;C196,T_ELEVES[Clés],0),3)</f>
        <v>23-MSE</v>
      </c>
      <c r="E196" s="19"/>
      <c r="F196" s="5" t="str">
        <f t="shared" si="2"/>
        <v/>
      </c>
      <c r="G196" s="8"/>
      <c r="H196" s="2"/>
      <c r="I196" s="2"/>
      <c r="J196" s="2"/>
      <c r="K196" s="2"/>
    </row>
    <row r="197" spans="1:11" x14ac:dyDescent="0.25">
      <c r="A197" s="23">
        <v>45504</v>
      </c>
      <c r="B197" s="18" t="s">
        <v>12</v>
      </c>
      <c r="C197" s="21" t="s">
        <v>13</v>
      </c>
      <c r="D197" s="20" t="str">
        <f>INDEX(T_ELEVES[[Noms]:[Classe]],MATCH(B197&amp;C197,T_ELEVES[Clés],0),3)</f>
        <v>23-MSE</v>
      </c>
      <c r="E197" s="19"/>
      <c r="F197" s="5" t="str">
        <f t="shared" ref="F197:F213" si="3">IF(E197&gt;=84,"Exclusion",IF(E197&gt;=63,"Entretien pré exclusion",IF(E197&gt;=42,"Avertissement écrit",IF(E197&gt;=21,"Avertissement oral",""))))</f>
        <v/>
      </c>
      <c r="G197" s="8"/>
      <c r="H197" s="2"/>
      <c r="I197" s="2"/>
      <c r="J197" s="2"/>
      <c r="K197" s="2"/>
    </row>
    <row r="198" spans="1:11" x14ac:dyDescent="0.25">
      <c r="A198" s="23">
        <v>45504</v>
      </c>
      <c r="B198" s="18" t="s">
        <v>0</v>
      </c>
      <c r="C198" s="21" t="s">
        <v>1</v>
      </c>
      <c r="D198" s="20" t="str">
        <f>INDEX(T_ELEVES[[Noms]:[Classe]],MATCH(B198&amp;C198,T_ELEVES[Clés],0),3)</f>
        <v>23-MSE</v>
      </c>
      <c r="E198" s="19"/>
      <c r="F198" s="5" t="str">
        <f t="shared" si="3"/>
        <v/>
      </c>
      <c r="G198" s="8"/>
      <c r="H198" s="2"/>
      <c r="I198" s="2"/>
      <c r="J198" s="2"/>
      <c r="K198" s="2"/>
    </row>
    <row r="199" spans="1:11" x14ac:dyDescent="0.25">
      <c r="A199" s="23">
        <v>45504</v>
      </c>
      <c r="B199" s="18" t="s">
        <v>28</v>
      </c>
      <c r="C199" s="19" t="s">
        <v>29</v>
      </c>
      <c r="D199" s="20" t="str">
        <f>INDEX(T_ELEVES[[Noms]:[Classe]],MATCH(B199&amp;C199,T_ELEVES[Clés],0),3)</f>
        <v>23-DPY</v>
      </c>
      <c r="E199" s="19"/>
      <c r="F199" s="5" t="str">
        <f t="shared" si="3"/>
        <v/>
      </c>
      <c r="G199" s="8"/>
      <c r="H199" s="2"/>
      <c r="I199" s="2"/>
      <c r="J199" s="2"/>
      <c r="K199" s="2"/>
    </row>
    <row r="200" spans="1:11" x14ac:dyDescent="0.25">
      <c r="A200" s="23">
        <v>45504</v>
      </c>
      <c r="B200" s="18" t="s">
        <v>10</v>
      </c>
      <c r="C200" s="21" t="s">
        <v>11</v>
      </c>
      <c r="D200" s="20" t="str">
        <f>INDEX(T_ELEVES[[Noms]:[Classe]],MATCH(B200&amp;C200,T_ELEVES[Clés],0),3)</f>
        <v>22-DPY</v>
      </c>
      <c r="E200" s="19"/>
      <c r="F200" s="5" t="str">
        <f t="shared" si="3"/>
        <v/>
      </c>
      <c r="G200" s="8"/>
      <c r="H200" s="2"/>
      <c r="I200" s="2"/>
      <c r="J200" s="2"/>
      <c r="K200" s="2"/>
    </row>
    <row r="201" spans="1:11" x14ac:dyDescent="0.25">
      <c r="A201" s="23">
        <v>45504</v>
      </c>
      <c r="B201" s="18" t="s">
        <v>8</v>
      </c>
      <c r="C201" s="21" t="s">
        <v>9</v>
      </c>
      <c r="D201" s="20" t="str">
        <f>INDEX(T_ELEVES[[Noms]:[Classe]],MATCH(B201&amp;C201,T_ELEVES[Clés],0),3)</f>
        <v>23-DPY</v>
      </c>
      <c r="E201" s="19"/>
      <c r="F201" s="5" t="str">
        <f t="shared" si="3"/>
        <v/>
      </c>
      <c r="G201" s="8"/>
      <c r="H201" s="2"/>
      <c r="I201" s="2"/>
      <c r="J201" s="2"/>
      <c r="K201" s="2"/>
    </row>
    <row r="202" spans="1:11" x14ac:dyDescent="0.25">
      <c r="A202" s="23">
        <v>45504</v>
      </c>
      <c r="B202" s="18" t="s">
        <v>42</v>
      </c>
      <c r="C202" s="19" t="s">
        <v>43</v>
      </c>
      <c r="D202" s="20" t="str">
        <f>INDEX(T_ELEVES[[Noms]:[Classe]],MATCH(B202&amp;C202,T_ELEVES[Clés],0),3)</f>
        <v>23-LKO</v>
      </c>
      <c r="E202" s="19"/>
      <c r="F202" s="5" t="str">
        <f t="shared" si="3"/>
        <v/>
      </c>
      <c r="G202" s="8"/>
      <c r="H202" s="2"/>
      <c r="I202" s="2"/>
      <c r="J202" s="2"/>
      <c r="K202" s="2"/>
    </row>
    <row r="203" spans="1:11" x14ac:dyDescent="0.25">
      <c r="A203" s="23">
        <v>45504</v>
      </c>
      <c r="B203" s="18" t="s">
        <v>36</v>
      </c>
      <c r="C203" s="19" t="s">
        <v>37</v>
      </c>
      <c r="D203" s="20" t="str">
        <f>INDEX(T_ELEVES[[Noms]:[Classe]],MATCH(B203&amp;C203,T_ELEVES[Clés],0),3)</f>
        <v>22-LKO</v>
      </c>
      <c r="E203" s="19"/>
      <c r="F203" s="5" t="str">
        <f t="shared" si="3"/>
        <v/>
      </c>
      <c r="G203" s="8"/>
      <c r="H203" s="2"/>
      <c r="I203" s="2"/>
      <c r="J203" s="2"/>
      <c r="K203" s="2"/>
    </row>
    <row r="204" spans="1:11" x14ac:dyDescent="0.25">
      <c r="A204" s="23">
        <v>45504</v>
      </c>
      <c r="B204" s="18" t="s">
        <v>34</v>
      </c>
      <c r="C204" s="19" t="s">
        <v>35</v>
      </c>
      <c r="D204" s="20" t="str">
        <f>INDEX(T_ELEVES[[Noms]:[Classe]],MATCH(B204&amp;C204,T_ELEVES[Clés],0),3)</f>
        <v>22-MSE</v>
      </c>
      <c r="E204" s="19"/>
      <c r="F204" s="5" t="str">
        <f t="shared" si="3"/>
        <v/>
      </c>
      <c r="G204" s="8"/>
      <c r="H204" s="2"/>
      <c r="I204" s="2"/>
      <c r="J204" s="2"/>
      <c r="K204" s="2"/>
    </row>
    <row r="205" spans="1:11" x14ac:dyDescent="0.25">
      <c r="A205" s="23">
        <v>45504</v>
      </c>
      <c r="B205" s="18" t="s">
        <v>38</v>
      </c>
      <c r="C205" s="19" t="s">
        <v>39</v>
      </c>
      <c r="D205" s="20" t="str">
        <f>INDEX(T_ELEVES[[Noms]:[Classe]],MATCH(B205&amp;C205,T_ELEVES[Clés],0),3)</f>
        <v>23-DPY</v>
      </c>
      <c r="E205" s="19"/>
      <c r="F205" s="5" t="str">
        <f t="shared" si="3"/>
        <v/>
      </c>
      <c r="G205" s="8"/>
      <c r="H205" s="2"/>
      <c r="I205" s="2"/>
      <c r="J205" s="2"/>
      <c r="K205" s="2"/>
    </row>
    <row r="206" spans="1:11" x14ac:dyDescent="0.25">
      <c r="A206" s="23">
        <v>45504</v>
      </c>
      <c r="B206" s="18" t="s">
        <v>54</v>
      </c>
      <c r="C206" s="19" t="s">
        <v>55</v>
      </c>
      <c r="D206" s="20" t="str">
        <f>INDEX(T_ELEVES[[Noms]:[Classe]],MATCH(B206&amp;C206,T_ELEVES[Clés],0),3)</f>
        <v>23-LKO</v>
      </c>
      <c r="E206" s="19"/>
      <c r="F206" s="5" t="str">
        <f t="shared" si="3"/>
        <v/>
      </c>
      <c r="G206" s="8"/>
      <c r="H206" s="2"/>
      <c r="I206" s="2"/>
      <c r="J206" s="2"/>
      <c r="K206" s="2"/>
    </row>
    <row r="207" spans="1:11" x14ac:dyDescent="0.25">
      <c r="A207" s="23">
        <v>45504</v>
      </c>
      <c r="B207" s="18" t="s">
        <v>56</v>
      </c>
      <c r="C207" s="19" t="s">
        <v>57</v>
      </c>
      <c r="D207" s="20" t="str">
        <f>INDEX(T_ELEVES[[Noms]:[Classe]],MATCH(B207&amp;C207,T_ELEVES[Clés],0),3)</f>
        <v>22-LKO</v>
      </c>
      <c r="E207" s="19"/>
      <c r="F207" s="5" t="str">
        <f t="shared" si="3"/>
        <v/>
      </c>
      <c r="G207" s="8"/>
      <c r="H207" s="2"/>
      <c r="I207" s="2"/>
      <c r="J207" s="2"/>
      <c r="K207" s="2"/>
    </row>
    <row r="208" spans="1:11" x14ac:dyDescent="0.25">
      <c r="A208" s="23">
        <v>45504</v>
      </c>
      <c r="B208" s="18" t="s">
        <v>20</v>
      </c>
      <c r="C208" s="21" t="s">
        <v>21</v>
      </c>
      <c r="D208" s="20" t="str">
        <f>INDEX(T_ELEVES[[Noms]:[Classe]],MATCH(B208&amp;C208,T_ELEVES[Clés],0),3)</f>
        <v>23-DPY</v>
      </c>
      <c r="E208" s="19"/>
      <c r="F208" s="5" t="str">
        <f t="shared" si="3"/>
        <v/>
      </c>
      <c r="G208" s="8"/>
      <c r="H208" s="2"/>
      <c r="I208" s="2"/>
      <c r="J208" s="2"/>
      <c r="K208" s="2"/>
    </row>
    <row r="209" spans="1:11" x14ac:dyDescent="0.25">
      <c r="A209" s="23">
        <v>45504</v>
      </c>
      <c r="B209" s="18" t="s">
        <v>52</v>
      </c>
      <c r="C209" s="19" t="s">
        <v>53</v>
      </c>
      <c r="D209" s="20" t="str">
        <f>INDEX(T_ELEVES[[Noms]:[Classe]],MATCH(B209&amp;C209,T_ELEVES[Clés],0),3)</f>
        <v>23-LKO</v>
      </c>
      <c r="E209" s="19"/>
      <c r="F209" s="5" t="str">
        <f t="shared" si="3"/>
        <v/>
      </c>
      <c r="G209" s="8"/>
      <c r="H209" s="2"/>
      <c r="I209" s="2"/>
      <c r="J209" s="2"/>
      <c r="K209" s="2"/>
    </row>
    <row r="210" spans="1:11" x14ac:dyDescent="0.25">
      <c r="A210" s="23">
        <v>45504</v>
      </c>
      <c r="B210" s="18" t="s">
        <v>22</v>
      </c>
      <c r="C210" s="19" t="s">
        <v>23</v>
      </c>
      <c r="D210" s="20" t="str">
        <f>INDEX(T_ELEVES[[Noms]:[Classe]],MATCH(B210&amp;C210,T_ELEVES[Clés],0),3)</f>
        <v>23-MSE</v>
      </c>
      <c r="E210" s="19"/>
      <c r="F210" s="5" t="str">
        <f t="shared" si="3"/>
        <v/>
      </c>
      <c r="G210" s="8"/>
      <c r="H210" s="2"/>
      <c r="I210" s="2"/>
      <c r="J210" s="2"/>
      <c r="K210" s="2"/>
    </row>
    <row r="211" spans="1:11" x14ac:dyDescent="0.25">
      <c r="A211" s="23">
        <v>45504</v>
      </c>
      <c r="B211" s="18" t="s">
        <v>2</v>
      </c>
      <c r="C211" s="21" t="s">
        <v>3</v>
      </c>
      <c r="D211" s="20" t="str">
        <f>INDEX(T_ELEVES[[Noms]:[Classe]],MATCH(B211&amp;C211,T_ELEVES[Clés],0),3)</f>
        <v>22-MSE</v>
      </c>
      <c r="E211" s="19"/>
      <c r="F211" s="5" t="str">
        <f t="shared" si="3"/>
        <v/>
      </c>
      <c r="G211" s="8"/>
      <c r="H211" s="2"/>
      <c r="I211" s="2"/>
      <c r="J211" s="2"/>
      <c r="K211" s="2"/>
    </row>
    <row r="212" spans="1:11" x14ac:dyDescent="0.25">
      <c r="A212" s="23">
        <v>45504</v>
      </c>
      <c r="B212" s="18" t="s">
        <v>48</v>
      </c>
      <c r="C212" s="19" t="s">
        <v>49</v>
      </c>
      <c r="D212" s="20" t="str">
        <f>INDEX(T_ELEVES[[Noms]:[Classe]],MATCH(B212&amp;C212,T_ELEVES[Clés],0),3)</f>
        <v>23-MSE</v>
      </c>
      <c r="E212" s="19"/>
      <c r="F212" s="5" t="str">
        <f t="shared" si="3"/>
        <v/>
      </c>
      <c r="G212" s="8"/>
      <c r="H212" s="2"/>
      <c r="I212" s="2"/>
      <c r="J212" s="2"/>
      <c r="K212" s="2"/>
    </row>
    <row r="213" spans="1:11" x14ac:dyDescent="0.25">
      <c r="A213" s="26">
        <v>45504</v>
      </c>
      <c r="B213" s="18" t="s">
        <v>6</v>
      </c>
      <c r="C213" s="27" t="s">
        <v>7</v>
      </c>
      <c r="D213" s="28" t="str">
        <f>INDEX(T_ELEVES[[Noms]:[Classe]],MATCH(B213&amp;C213,T_ELEVES[Clés],0),3)</f>
        <v>22-LKO</v>
      </c>
      <c r="E213" s="22"/>
      <c r="F213" s="29" t="str">
        <f t="shared" si="3"/>
        <v/>
      </c>
      <c r="G213" s="15"/>
      <c r="H213" s="12"/>
      <c r="I213" s="12"/>
      <c r="J213" s="12"/>
      <c r="K213" s="12"/>
    </row>
  </sheetData>
  <mergeCells count="1">
    <mergeCell ref="A1:K1"/>
  </mergeCells>
  <phoneticPr fontId="6" type="noConversion"/>
  <conditionalFormatting sqref="F4:F213">
    <cfRule type="containsText" dxfId="21" priority="2" operator="containsText" text="Avertissement oral">
      <formula>NOT(ISERROR(SEARCH("Avertissement oral",F4)))</formula>
    </cfRule>
    <cfRule type="containsText" dxfId="20" priority="3" operator="containsText" text="Convoc. Et 1er Avertissement écrit et Info. Entreprise">
      <formula>NOT(ISERROR(SEARCH("Convoc. Et 1er Avertissement écrit et Info. Entreprise",F4)))</formula>
    </cfRule>
    <cfRule type="containsText" dxfId="19" priority="4" operator="containsText" text="Convoc. Et 2ème Avertissement écrit et info. Entreprise">
      <formula>NOT(ISERROR(SEARCH("Convoc. Et 2ème Avertissement écrit et info. Entreprise",F4)))</formula>
    </cfRule>
    <cfRule type="containsText" dxfId="18" priority="5" operator="containsText" text="Convoc. Et Conseil discipline">
      <formula>NOT(ISERROR(SEARCH("Convoc. Et Conseil discipline",F4)))</formula>
    </cfRule>
    <cfRule type="containsText" dxfId="17" priority="6" operator="containsText" text="Convoc.Et Conseil discipline">
      <formula>NOT(ISERROR(SEARCH("Convoc.Et Conseil discipline",F4)))</formula>
    </cfRule>
    <cfRule type="containsText" dxfId="16" priority="7" operator="containsText" text="Concoc.Et 1er Avertissement écrit et info.Entreprise">
      <formula>NOT(ISERROR(SEARCH("Concoc.Et 1er Avertissement écrit et info.Entreprise",F4)))</formula>
    </cfRule>
  </conditionalFormatting>
  <conditionalFormatting sqref="A4:E213">
    <cfRule type="expression" dxfId="0" priority="1">
      <formula>$F4&lt;&gt;""</formula>
    </cfRule>
  </conditionalFormatting>
  <dataValidations count="2">
    <dataValidation type="list" allowBlank="1" showInputMessage="1" showErrorMessage="1" sqref="B4:B213" xr:uid="{E79F1766-F3C6-4D0A-A0A9-71F4BADF3454}">
      <formula1>INDIRECT("T_ELEVES[Noms]")</formula1>
    </dataValidation>
    <dataValidation type="list" allowBlank="1" showInputMessage="1" showErrorMessage="1" sqref="C4:C213" xr:uid="{0D44A64E-1E34-430C-A333-C62C9D039306}">
      <formula1>INDIRECT("T_ELEVES[Prénoms]")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343A-F8D9-4F86-A3F5-5DFAB223B394}">
  <dimension ref="A1:D51"/>
  <sheetViews>
    <sheetView workbookViewId="0">
      <selection activeCell="B2" sqref="B2"/>
    </sheetView>
  </sheetViews>
  <sheetFormatPr baseColWidth="10" defaultRowHeight="15" x14ac:dyDescent="0.25"/>
  <cols>
    <col min="4" max="4" width="19.7109375" bestFit="1" customWidth="1"/>
  </cols>
  <sheetData>
    <row r="1" spans="1:4" x14ac:dyDescent="0.25">
      <c r="A1" t="s">
        <v>101</v>
      </c>
    </row>
    <row r="2" spans="1:4" x14ac:dyDescent="0.25">
      <c r="A2" s="7" t="s">
        <v>98</v>
      </c>
      <c r="B2" s="7" t="s">
        <v>99</v>
      </c>
      <c r="C2" s="7" t="s">
        <v>100</v>
      </c>
      <c r="D2" s="7" t="s">
        <v>102</v>
      </c>
    </row>
    <row r="3" spans="1:4" x14ac:dyDescent="0.25">
      <c r="A3" t="s">
        <v>44</v>
      </c>
      <c r="B3" t="s">
        <v>45</v>
      </c>
      <c r="C3" t="s">
        <v>76</v>
      </c>
      <c r="D3" t="str">
        <f>T_ELEVES[[#This Row],[Noms]]&amp;T_ELEVES[[#This Row],[Prénoms]]</f>
        <v>IERYalexia</v>
      </c>
    </row>
    <row r="4" spans="1:4" x14ac:dyDescent="0.25">
      <c r="A4" t="s">
        <v>50</v>
      </c>
      <c r="B4" t="s">
        <v>51</v>
      </c>
      <c r="C4" t="s">
        <v>74</v>
      </c>
      <c r="D4" t="str">
        <f>T_ELEVES[[#This Row],[Noms]]&amp;T_ELEVES[[#This Row],[Prénoms]]</f>
        <v>MARKANIAline</v>
      </c>
    </row>
    <row r="5" spans="1:4" x14ac:dyDescent="0.25">
      <c r="A5" t="s">
        <v>4</v>
      </c>
      <c r="B5" t="s">
        <v>5</v>
      </c>
      <c r="C5" t="s">
        <v>75</v>
      </c>
      <c r="D5" t="str">
        <f>T_ELEVES[[#This Row],[Noms]]&amp;T_ELEVES[[#This Row],[Prénoms]]</f>
        <v>MARTELLOAmélie</v>
      </c>
    </row>
    <row r="6" spans="1:4" x14ac:dyDescent="0.25">
      <c r="A6" t="s">
        <v>18</v>
      </c>
      <c r="B6" t="s">
        <v>19</v>
      </c>
      <c r="C6" t="s">
        <v>76</v>
      </c>
      <c r="D6" t="str">
        <f>T_ELEVES[[#This Row],[Noms]]&amp;T_ELEVES[[#This Row],[Prénoms]]</f>
        <v>VERDOUAnna</v>
      </c>
    </row>
    <row r="7" spans="1:4" x14ac:dyDescent="0.25">
      <c r="A7" t="s">
        <v>14</v>
      </c>
      <c r="B7" t="s">
        <v>15</v>
      </c>
      <c r="C7" t="s">
        <v>74</v>
      </c>
      <c r="D7" t="str">
        <f>T_ELEVES[[#This Row],[Noms]]&amp;T_ELEVES[[#This Row],[Prénoms]]</f>
        <v>COMMANDAurélie</v>
      </c>
    </row>
    <row r="8" spans="1:4" x14ac:dyDescent="0.25">
      <c r="A8" t="s">
        <v>30</v>
      </c>
      <c r="B8" t="s">
        <v>31</v>
      </c>
      <c r="C8" t="s">
        <v>78</v>
      </c>
      <c r="D8" t="str">
        <f>T_ELEVES[[#This Row],[Noms]]&amp;T_ELEVES[[#This Row],[Prénoms]]</f>
        <v>ABRIOUXElisabeth</v>
      </c>
    </row>
    <row r="9" spans="1:4" x14ac:dyDescent="0.25">
      <c r="A9" t="s">
        <v>16</v>
      </c>
      <c r="B9" t="s">
        <v>17</v>
      </c>
      <c r="C9" t="s">
        <v>75</v>
      </c>
      <c r="D9" t="str">
        <f>T_ELEVES[[#This Row],[Noms]]&amp;T_ELEVES[[#This Row],[Prénoms]]</f>
        <v>AVRILLOElodie</v>
      </c>
    </row>
    <row r="10" spans="1:4" x14ac:dyDescent="0.25">
      <c r="A10" t="s">
        <v>26</v>
      </c>
      <c r="B10" t="s">
        <v>27</v>
      </c>
      <c r="C10" t="s">
        <v>75</v>
      </c>
      <c r="D10" t="str">
        <f>T_ELEVES[[#This Row],[Noms]]&amp;T_ELEVES[[#This Row],[Prénoms]]</f>
        <v>FRANCEmma</v>
      </c>
    </row>
    <row r="11" spans="1:4" x14ac:dyDescent="0.25">
      <c r="A11" t="s">
        <v>46</v>
      </c>
      <c r="B11" t="s">
        <v>47</v>
      </c>
      <c r="C11" t="s">
        <v>78</v>
      </c>
      <c r="D11" t="str">
        <f>T_ELEVES[[#This Row],[Noms]]&amp;T_ELEVES[[#This Row],[Prénoms]]</f>
        <v>KARDOUCHEIchem</v>
      </c>
    </row>
    <row r="12" spans="1:4" x14ac:dyDescent="0.25">
      <c r="A12" t="s">
        <v>58</v>
      </c>
      <c r="B12" t="s">
        <v>59</v>
      </c>
      <c r="C12" t="s">
        <v>77</v>
      </c>
      <c r="D12" t="str">
        <f>T_ELEVES[[#This Row],[Noms]]&amp;T_ELEVES[[#This Row],[Prénoms]]</f>
        <v>UFFOLJérome</v>
      </c>
    </row>
    <row r="13" spans="1:4" x14ac:dyDescent="0.25">
      <c r="A13" t="s">
        <v>24</v>
      </c>
      <c r="B13" t="s">
        <v>25</v>
      </c>
      <c r="C13" t="s">
        <v>74</v>
      </c>
      <c r="D13" t="str">
        <f>T_ELEVES[[#This Row],[Noms]]&amp;T_ELEVES[[#This Row],[Prénoms]]</f>
        <v>GROLLOLéa</v>
      </c>
    </row>
    <row r="14" spans="1:4" x14ac:dyDescent="0.25">
      <c r="A14" t="s">
        <v>40</v>
      </c>
      <c r="B14" t="s">
        <v>41</v>
      </c>
      <c r="C14" t="s">
        <v>74</v>
      </c>
      <c r="D14" t="str">
        <f>T_ELEVES[[#This Row],[Noms]]&amp;T_ELEVES[[#This Row],[Prénoms]]</f>
        <v>FERRANDLéo</v>
      </c>
    </row>
    <row r="15" spans="1:4" x14ac:dyDescent="0.25">
      <c r="A15" t="s">
        <v>32</v>
      </c>
      <c r="B15" t="s">
        <v>33</v>
      </c>
      <c r="C15" t="s">
        <v>73</v>
      </c>
      <c r="D15" t="str">
        <f>T_ELEVES[[#This Row],[Noms]]&amp;T_ELEVES[[#This Row],[Prénoms]]</f>
        <v>VINCENTManon</v>
      </c>
    </row>
    <row r="16" spans="1:4" x14ac:dyDescent="0.25">
      <c r="A16" t="s">
        <v>12</v>
      </c>
      <c r="B16" t="s">
        <v>13</v>
      </c>
      <c r="C16" t="s">
        <v>73</v>
      </c>
      <c r="D16" t="str">
        <f>T_ELEVES[[#This Row],[Noms]]&amp;T_ELEVES[[#This Row],[Prénoms]]</f>
        <v>BRINIERMarc</v>
      </c>
    </row>
    <row r="17" spans="1:4" x14ac:dyDescent="0.25">
      <c r="A17" t="s">
        <v>0</v>
      </c>
      <c r="B17" t="s">
        <v>1</v>
      </c>
      <c r="C17" t="s">
        <v>73</v>
      </c>
      <c r="D17" t="str">
        <f>T_ELEVES[[#This Row],[Noms]]&amp;T_ELEVES[[#This Row],[Prénoms]]</f>
        <v>REVELMarie Paule</v>
      </c>
    </row>
    <row r="18" spans="1:4" x14ac:dyDescent="0.25">
      <c r="A18" t="s">
        <v>28</v>
      </c>
      <c r="B18" t="s">
        <v>29</v>
      </c>
      <c r="C18" t="s">
        <v>77</v>
      </c>
      <c r="D18" t="str">
        <f>T_ELEVES[[#This Row],[Noms]]&amp;T_ELEVES[[#This Row],[Prénoms]]</f>
        <v>BENABDELMedhi</v>
      </c>
    </row>
    <row r="19" spans="1:4" x14ac:dyDescent="0.25">
      <c r="A19" t="s">
        <v>10</v>
      </c>
      <c r="B19" t="s">
        <v>11</v>
      </c>
      <c r="C19" t="s">
        <v>78</v>
      </c>
      <c r="D19" t="str">
        <f>T_ELEVES[[#This Row],[Noms]]&amp;T_ELEVES[[#This Row],[Prénoms]]</f>
        <v>BATOLMélanie</v>
      </c>
    </row>
    <row r="20" spans="1:4" x14ac:dyDescent="0.25">
      <c r="A20" t="s">
        <v>8</v>
      </c>
      <c r="B20" t="s">
        <v>9</v>
      </c>
      <c r="C20" t="s">
        <v>77</v>
      </c>
      <c r="D20" t="str">
        <f>T_ELEVES[[#This Row],[Noms]]&amp;T_ELEVES[[#This Row],[Prénoms]]</f>
        <v>BRIERMichel</v>
      </c>
    </row>
    <row r="21" spans="1:4" x14ac:dyDescent="0.25">
      <c r="A21" t="s">
        <v>42</v>
      </c>
      <c r="B21" t="s">
        <v>43</v>
      </c>
      <c r="C21" t="s">
        <v>75</v>
      </c>
      <c r="D21" t="str">
        <f>T_ELEVES[[#This Row],[Noms]]&amp;T_ELEVES[[#This Row],[Prénoms]]</f>
        <v>HERNARDEZMonique</v>
      </c>
    </row>
    <row r="22" spans="1:4" x14ac:dyDescent="0.25">
      <c r="A22" t="s">
        <v>36</v>
      </c>
      <c r="B22" t="s">
        <v>37</v>
      </c>
      <c r="C22" t="s">
        <v>76</v>
      </c>
      <c r="D22" t="str">
        <f>T_ELEVES[[#This Row],[Noms]]&amp;T_ELEVES[[#This Row],[Prénoms]]</f>
        <v>BOUHADINadia</v>
      </c>
    </row>
    <row r="23" spans="1:4" x14ac:dyDescent="0.25">
      <c r="A23" t="s">
        <v>34</v>
      </c>
      <c r="B23" t="s">
        <v>35</v>
      </c>
      <c r="C23" t="s">
        <v>74</v>
      </c>
      <c r="D23" t="str">
        <f>T_ELEVES[[#This Row],[Noms]]&amp;T_ELEVES[[#This Row],[Prénoms]]</f>
        <v>GARCIAPedro</v>
      </c>
    </row>
    <row r="24" spans="1:4" x14ac:dyDescent="0.25">
      <c r="A24" t="s">
        <v>38</v>
      </c>
      <c r="B24" t="s">
        <v>39</v>
      </c>
      <c r="C24" t="s">
        <v>77</v>
      </c>
      <c r="D24" t="str">
        <f>T_ELEVES[[#This Row],[Noms]]&amp;T_ELEVES[[#This Row],[Prénoms]]</f>
        <v>PHILLIPIPierre</v>
      </c>
    </row>
    <row r="25" spans="1:4" x14ac:dyDescent="0.25">
      <c r="A25" t="s">
        <v>54</v>
      </c>
      <c r="B25" t="s">
        <v>55</v>
      </c>
      <c r="C25" t="s">
        <v>75</v>
      </c>
      <c r="D25" t="str">
        <f>T_ELEVES[[#This Row],[Noms]]&amp;T_ELEVES[[#This Row],[Prénoms]]</f>
        <v>AZOUZRachel</v>
      </c>
    </row>
    <row r="26" spans="1:4" x14ac:dyDescent="0.25">
      <c r="A26" t="s">
        <v>56</v>
      </c>
      <c r="B26" t="s">
        <v>57</v>
      </c>
      <c r="C26" t="s">
        <v>76</v>
      </c>
      <c r="D26" t="str">
        <f>T_ELEVES[[#This Row],[Noms]]&amp;T_ELEVES[[#This Row],[Prénoms]]</f>
        <v>VAUTRINRémy</v>
      </c>
    </row>
    <row r="27" spans="1:4" x14ac:dyDescent="0.25">
      <c r="A27" t="s">
        <v>20</v>
      </c>
      <c r="B27" t="s">
        <v>21</v>
      </c>
      <c r="C27" t="s">
        <v>77</v>
      </c>
      <c r="D27" t="str">
        <f>T_ELEVES[[#This Row],[Noms]]&amp;T_ELEVES[[#This Row],[Prénoms]]</f>
        <v>MARJOLRolland</v>
      </c>
    </row>
    <row r="28" spans="1:4" x14ac:dyDescent="0.25">
      <c r="A28" t="s">
        <v>52</v>
      </c>
      <c r="B28" t="s">
        <v>53</v>
      </c>
      <c r="C28" t="s">
        <v>75</v>
      </c>
      <c r="D28" t="str">
        <f>T_ELEVES[[#This Row],[Noms]]&amp;T_ELEVES[[#This Row],[Prénoms]]</f>
        <v>RIVOLASophie</v>
      </c>
    </row>
    <row r="29" spans="1:4" x14ac:dyDescent="0.25">
      <c r="A29" t="s">
        <v>22</v>
      </c>
      <c r="B29" t="s">
        <v>23</v>
      </c>
      <c r="C29" t="s">
        <v>73</v>
      </c>
      <c r="D29" t="str">
        <f>T_ELEVES[[#This Row],[Noms]]&amp;T_ELEVES[[#This Row],[Prénoms]]</f>
        <v>REIXIThierry</v>
      </c>
    </row>
    <row r="30" spans="1:4" x14ac:dyDescent="0.25">
      <c r="A30" t="s">
        <v>2</v>
      </c>
      <c r="B30" t="s">
        <v>3</v>
      </c>
      <c r="C30" t="s">
        <v>74</v>
      </c>
      <c r="D30" t="str">
        <f>T_ELEVES[[#This Row],[Noms]]&amp;T_ELEVES[[#This Row],[Prénoms]]</f>
        <v>AGNELLINIValérie</v>
      </c>
    </row>
    <row r="31" spans="1:4" x14ac:dyDescent="0.25">
      <c r="A31" t="s">
        <v>48</v>
      </c>
      <c r="B31" t="s">
        <v>49</v>
      </c>
      <c r="C31" t="s">
        <v>73</v>
      </c>
      <c r="D31" t="str">
        <f>T_ELEVES[[#This Row],[Noms]]&amp;T_ELEVES[[#This Row],[Prénoms]]</f>
        <v>LALVYVéronique</v>
      </c>
    </row>
    <row r="32" spans="1:4" x14ac:dyDescent="0.25">
      <c r="A32" t="s">
        <v>6</v>
      </c>
      <c r="B32" t="s">
        <v>7</v>
      </c>
      <c r="C32" t="s">
        <v>76</v>
      </c>
      <c r="D32" t="str">
        <f>T_ELEVES[[#This Row],[Noms]]&amp;T_ELEVES[[#This Row],[Prénoms]]</f>
        <v>ROUX Virginie</v>
      </c>
    </row>
    <row r="33" spans="4:4" x14ac:dyDescent="0.25">
      <c r="D33" t="str">
        <f>T_ELEVES[[#This Row],[Noms]]&amp;T_ELEVES[[#This Row],[Prénoms]]</f>
        <v/>
      </c>
    </row>
    <row r="34" spans="4:4" x14ac:dyDescent="0.25">
      <c r="D34" t="str">
        <f>T_ELEVES[[#This Row],[Noms]]&amp;T_ELEVES[[#This Row],[Prénoms]]</f>
        <v/>
      </c>
    </row>
    <row r="35" spans="4:4" x14ac:dyDescent="0.25">
      <c r="D35" t="str">
        <f>T_ELEVES[[#This Row],[Noms]]&amp;T_ELEVES[[#This Row],[Prénoms]]</f>
        <v/>
      </c>
    </row>
    <row r="36" spans="4:4" x14ac:dyDescent="0.25">
      <c r="D36" t="str">
        <f>T_ELEVES[[#This Row],[Noms]]&amp;T_ELEVES[[#This Row],[Prénoms]]</f>
        <v/>
      </c>
    </row>
    <row r="37" spans="4:4" x14ac:dyDescent="0.25">
      <c r="D37" t="str">
        <f>T_ELEVES[[#This Row],[Noms]]&amp;T_ELEVES[[#This Row],[Prénoms]]</f>
        <v/>
      </c>
    </row>
    <row r="38" spans="4:4" x14ac:dyDescent="0.25">
      <c r="D38" t="str">
        <f>T_ELEVES[[#This Row],[Noms]]&amp;T_ELEVES[[#This Row],[Prénoms]]</f>
        <v/>
      </c>
    </row>
    <row r="39" spans="4:4" x14ac:dyDescent="0.25">
      <c r="D39" t="str">
        <f>T_ELEVES[[#This Row],[Noms]]&amp;T_ELEVES[[#This Row],[Prénoms]]</f>
        <v/>
      </c>
    </row>
    <row r="40" spans="4:4" x14ac:dyDescent="0.25">
      <c r="D40" t="str">
        <f>T_ELEVES[[#This Row],[Noms]]&amp;T_ELEVES[[#This Row],[Prénoms]]</f>
        <v/>
      </c>
    </row>
    <row r="41" spans="4:4" x14ac:dyDescent="0.25">
      <c r="D41" t="str">
        <f>T_ELEVES[[#This Row],[Noms]]&amp;T_ELEVES[[#This Row],[Prénoms]]</f>
        <v/>
      </c>
    </row>
    <row r="42" spans="4:4" x14ac:dyDescent="0.25">
      <c r="D42" t="str">
        <f>T_ELEVES[[#This Row],[Noms]]&amp;T_ELEVES[[#This Row],[Prénoms]]</f>
        <v/>
      </c>
    </row>
    <row r="43" spans="4:4" x14ac:dyDescent="0.25">
      <c r="D43" t="str">
        <f>T_ELEVES[[#This Row],[Noms]]&amp;T_ELEVES[[#This Row],[Prénoms]]</f>
        <v/>
      </c>
    </row>
    <row r="44" spans="4:4" x14ac:dyDescent="0.25">
      <c r="D44" t="str">
        <f>T_ELEVES[[#This Row],[Noms]]&amp;T_ELEVES[[#This Row],[Prénoms]]</f>
        <v/>
      </c>
    </row>
    <row r="45" spans="4:4" x14ac:dyDescent="0.25">
      <c r="D45" t="str">
        <f>T_ELEVES[[#This Row],[Noms]]&amp;T_ELEVES[[#This Row],[Prénoms]]</f>
        <v/>
      </c>
    </row>
    <row r="46" spans="4:4" x14ac:dyDescent="0.25">
      <c r="D46" t="str">
        <f>T_ELEVES[[#This Row],[Noms]]&amp;T_ELEVES[[#This Row],[Prénoms]]</f>
        <v/>
      </c>
    </row>
    <row r="47" spans="4:4" x14ac:dyDescent="0.25">
      <c r="D47" t="str">
        <f>T_ELEVES[[#This Row],[Noms]]&amp;T_ELEVES[[#This Row],[Prénoms]]</f>
        <v/>
      </c>
    </row>
    <row r="48" spans="4:4" x14ac:dyDescent="0.25">
      <c r="D48" t="str">
        <f>T_ELEVES[[#This Row],[Noms]]&amp;T_ELEVES[[#This Row],[Prénoms]]</f>
        <v/>
      </c>
    </row>
    <row r="49" spans="4:4" x14ac:dyDescent="0.25">
      <c r="D49" t="str">
        <f>T_ELEVES[[#This Row],[Noms]]&amp;T_ELEVES[[#This Row],[Prénoms]]</f>
        <v/>
      </c>
    </row>
    <row r="50" spans="4:4" x14ac:dyDescent="0.25">
      <c r="D50" t="str">
        <f>T_ELEVES[[#This Row],[Noms]]&amp;T_ELEVES[[#This Row],[Prénoms]]</f>
        <v/>
      </c>
    </row>
    <row r="51" spans="4:4" x14ac:dyDescent="0.25">
      <c r="D51" t="str">
        <f>T_ELEVES[[#This Row],[Noms]]&amp;T_ELEVES[[#This Row],[Prénoms]]</f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Liaison</vt:lpstr>
      <vt:lpstr>BDD clients</vt:lpstr>
      <vt:lpstr>TABLE</vt:lpstr>
      <vt:lpstr>absences</vt:lpstr>
      <vt:lpstr>Effet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Christian Schmidt</cp:lastModifiedBy>
  <cp:lastPrinted>2015-02-02T15:31:46Z</cp:lastPrinted>
  <dcterms:created xsi:type="dcterms:W3CDTF">2014-11-16T17:36:06Z</dcterms:created>
  <dcterms:modified xsi:type="dcterms:W3CDTF">2024-03-17T19:11:32Z</dcterms:modified>
</cp:coreProperties>
</file>