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8_{6F17A2FA-2F99-451D-9A99-F8E1CFCC78EB}" xr6:coauthVersionLast="47" xr6:coauthVersionMax="47" xr10:uidLastSave="{00000000-0000-0000-0000-000000000000}"/>
  <bookViews>
    <workbookView xWindow="-120" yWindow="-120" windowWidth="38640" windowHeight="15720" xr2:uid="{7AC2BD70-E102-49DE-A273-A58AF4133DA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 s="1"/>
  <c r="H2" i="1"/>
  <c r="H3" i="1"/>
  <c r="H4" i="1"/>
  <c r="H5" i="1"/>
  <c r="H6" i="1"/>
  <c r="H7" i="1" s="1"/>
</calcChain>
</file>

<file path=xl/sharedStrings.xml><?xml version="1.0" encoding="utf-8"?>
<sst xmlns="http://schemas.openxmlformats.org/spreadsheetml/2006/main" count="11" uniqueCount="11">
  <si>
    <t>H.ARR</t>
  </si>
  <si>
    <t>H.DEP.</t>
  </si>
  <si>
    <t>H.ARR.PR.</t>
  </si>
  <si>
    <t>H.DEP.PR.</t>
  </si>
  <si>
    <t>DATE</t>
  </si>
  <si>
    <t>Colonne1</t>
  </si>
  <si>
    <t>Colonne2</t>
  </si>
  <si>
    <t>Nbre.H.SUP.</t>
  </si>
  <si>
    <t>:</t>
  </si>
  <si>
    <t>Nbr H.N/PR.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</si>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</sst>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1" x14ac:knownFonts="1"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11"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numFmt numFmtId="166" formatCode="[$-F800]dddd\,\ mmmm\ dd\,\ yyyy"/>
    </dxf>
    <dxf>
      <numFmt numFmtId="166" formatCode="[$-F800]dddd\,\ mmmm\ dd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8E9619-ED2C-4EC6-9DC9-A2F1978082B4}" name="Tableau1" displayName="Tableau1" ref="A1:I7" totalsRowCount="1">
  <autoFilter ref="A1:I6" xr:uid="{B88E9619-ED2C-4EC6-9DC9-A2F1978082B4}"/>
  <tableColumns count="9">
    <tableColumn id="1" xr3:uid="{C32A617C-2E46-410D-BA6D-B6EAA425D7D5}" name="DATE" totalsRowLabel="Total" dataDxfId="10"/>
    <tableColumn id="2" xr3:uid="{156486AE-FFC8-4DC5-BF52-1B78DB574E2C}" name="Colonne1" dataDxfId="9"/>
    <tableColumn id="3" xr3:uid="{399177D3-0332-4640-908A-901259834B08}" name="H.ARR" dataDxfId="8"/>
    <tableColumn id="4" xr3:uid="{91A8E482-3DDF-41F5-A05B-54B6234D6D2C}" name="H.DEP." dataDxfId="7"/>
    <tableColumn id="5" xr3:uid="{B4E67651-CC70-4959-8374-E65BFEAFA5A1}" name="Colonne2" dataDxfId="6"/>
    <tableColumn id="6" xr3:uid="{273E25FA-0E8F-4A94-BFC0-F4EABD6A6139}" name="H.ARR.PR." dataDxfId="5"/>
    <tableColumn id="7" xr3:uid="{12572ADC-BADC-45BE-9D29-3B4663DE6980}" name="H.DEP.PR." dataDxfId="4"/>
    <tableColumn id="8" xr3:uid="{D7F381E8-A819-4348-AF6F-918C83D11AB9}" name="Nbre.H.SUP." totalsRowFunction="custom" dataDxfId="3" totalsRowDxfId="1">
      <calculatedColumnFormula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calculatedColumnFormula>
      <totalsRowFormula>SUM(Tableau1[Nbre.H.SUP.])</totalsRowFormula>
    </tableColumn>
    <tableColumn id="9" xr3:uid="{DDC50B05-CF75-4800-B877-C0449AEB6FCB}" name="Nbr H.N/PR." totalsRowFunction="custom" dataDxfId="2" totalsRowDxfId="0">
      <calculatedColumnFormula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calculatedColumnFormula>
      <totalsRowFormula>SUM(Tableau1[Nbr H.N/PR.])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12EA-BF9E-4BB4-AFFE-935D1FC1D721}">
  <dimension ref="A1:K7"/>
  <sheetViews>
    <sheetView tabSelected="1" workbookViewId="0">
      <selection activeCell="A3" sqref="A3"/>
    </sheetView>
  </sheetViews>
  <sheetFormatPr baseColWidth="10" defaultRowHeight="18" x14ac:dyDescent="0.25"/>
  <cols>
    <col min="1" max="1" width="22.08984375" bestFit="1" customWidth="1"/>
    <col min="3" max="3" width="17.81640625" bestFit="1" customWidth="1"/>
  </cols>
  <sheetData>
    <row r="1" spans="1:11" x14ac:dyDescent="0.25">
      <c r="A1" t="s">
        <v>4</v>
      </c>
      <c r="B1" t="s">
        <v>5</v>
      </c>
      <c r="C1" t="s">
        <v>0</v>
      </c>
      <c r="D1" t="s">
        <v>1</v>
      </c>
      <c r="E1" t="s">
        <v>6</v>
      </c>
      <c r="F1" t="s">
        <v>2</v>
      </c>
      <c r="G1" t="s">
        <v>3</v>
      </c>
      <c r="H1" t="s">
        <v>7</v>
      </c>
      <c r="I1" t="s">
        <v>9</v>
      </c>
    </row>
    <row r="2" spans="1:11" x14ac:dyDescent="0.25">
      <c r="A2" s="1">
        <v>45264</v>
      </c>
      <c r="B2" s="1"/>
      <c r="C2" s="2">
        <v>0.3263888888888889</v>
      </c>
      <c r="D2" s="2">
        <v>0.70833333333333337</v>
      </c>
      <c r="E2" s="2"/>
      <c r="F2" s="2">
        <v>0.33333333333333331</v>
      </c>
      <c r="G2" s="2">
        <v>0.6875</v>
      </c>
      <c r="H2" s="2">
        <f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f>
        <v>2.777777777777779E-2</v>
      </c>
      <c r="I2" s="2">
        <f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f>
        <v>0</v>
      </c>
    </row>
    <row r="3" spans="1:11" x14ac:dyDescent="0.25">
      <c r="A3" s="1">
        <v>45265</v>
      </c>
      <c r="B3" s="1"/>
      <c r="C3" s="2">
        <v>0.33333333333333331</v>
      </c>
      <c r="D3" s="2">
        <v>0.6875</v>
      </c>
      <c r="E3" s="2"/>
      <c r="F3" s="2">
        <v>0.33333333333333331</v>
      </c>
      <c r="G3" s="2">
        <v>0.6875</v>
      </c>
      <c r="H3" s="2">
        <f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f>
        <v>0</v>
      </c>
      <c r="I3" s="2">
        <f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f>
        <v>0</v>
      </c>
    </row>
    <row r="4" spans="1:11" x14ac:dyDescent="0.25">
      <c r="A4" s="1">
        <v>45266</v>
      </c>
      <c r="B4" s="1"/>
      <c r="C4" s="2">
        <v>0.34027777777777773</v>
      </c>
      <c r="D4" s="2">
        <v>0.75</v>
      </c>
      <c r="E4" s="2"/>
      <c r="F4" s="2">
        <v>0.33333333333333331</v>
      </c>
      <c r="G4" s="2">
        <v>0.6875</v>
      </c>
      <c r="H4" s="2">
        <f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f>
        <v>6.25E-2</v>
      </c>
      <c r="I4" s="2">
        <f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f>
        <v>6.9444444444444198E-3</v>
      </c>
      <c r="K4" t="s">
        <v>8</v>
      </c>
    </row>
    <row r="5" spans="1:11" x14ac:dyDescent="0.25">
      <c r="A5" s="1">
        <v>45267</v>
      </c>
      <c r="B5" s="1"/>
      <c r="C5" s="2">
        <v>0.3125</v>
      </c>
      <c r="D5" s="2">
        <v>0.66666666666666663</v>
      </c>
      <c r="E5" s="2"/>
      <c r="F5" s="2">
        <v>0.33333333333333331</v>
      </c>
      <c r="G5" s="2">
        <v>0.6875</v>
      </c>
      <c r="H5" s="2">
        <f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f>
        <v>2.0833333333333315E-2</v>
      </c>
      <c r="I5" s="2">
        <f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f>
        <v>2.083333333333337E-2</v>
      </c>
    </row>
    <row r="6" spans="1:11" x14ac:dyDescent="0.25">
      <c r="A6" s="1">
        <v>45268</v>
      </c>
      <c r="B6" s="1"/>
      <c r="C6" s="2">
        <v>0.25</v>
      </c>
      <c r="D6" s="2">
        <v>0.64583333333333337</v>
      </c>
      <c r="E6" s="2"/>
      <c r="F6" s="2">
        <v>0.33333333333333331</v>
      </c>
      <c r="G6" s="2">
        <v>0.6875</v>
      </c>
      <c r="H6" s="2">
        <f>IF(Tableau1[[#This Row],[H.ARR]]="",0,IF(Tableau1[[#This Row],[H.ARR.PR.]]&gt;Tableau1[[#This Row],[H.ARR]],Tableau1[[#This Row],[H.ARR.PR.]]-Tableau1[[#This Row],[H.ARR]],0)+IF(Tableau1[[#This Row],[H.DEP.PR.]]&lt;Tableau1[[#This Row],[H.DEP.]],Tableau1[[#This Row],[H.DEP.]]-Tableau1[[#This Row],[H.DEP.PR.]],0))</f>
        <v>8.3333333333333315E-2</v>
      </c>
      <c r="I6" s="2">
        <f>IF(Tableau1[[#This Row],[H.ARR]]="",0,IF(Tableau1[[#This Row],[H.ARR.PR.]]&lt;Tableau1[[#This Row],[H.ARR]],Tableau1[[#This Row],[H.ARR]]-Tableau1[[#This Row],[H.ARR.PR.]])+IF(Tableau1[[#This Row],[H.DEP.PR.]]&gt;Tableau1[[#This Row],[H.DEP.]],Tableau1[[#This Row],[H.DEP.PR.]]-Tableau1[[#This Row],[H.DEP.]]))</f>
        <v>4.166666666666663E-2</v>
      </c>
    </row>
    <row r="7" spans="1:11" x14ac:dyDescent="0.25">
      <c r="A7" t="s">
        <v>10</v>
      </c>
      <c r="H7" s="2">
        <f>SUM(Tableau1[Nbre.H.SUP.])</f>
        <v>0.19444444444444442</v>
      </c>
      <c r="I7" s="2">
        <f>SUM(Tableau1[Nbr H.N/PR.])</f>
        <v>6.944444444444442E-2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2023-12-10T16:29:37Z</dcterms:created>
  <dcterms:modified xsi:type="dcterms:W3CDTF">2023-12-10T18:37:19Z</dcterms:modified>
</cp:coreProperties>
</file>