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\Documents\CAP SXM\"/>
    </mc:Choice>
  </mc:AlternateContent>
  <xr:revisionPtr revIDLastSave="0" documentId="13_ncr:1_{01666999-9D80-4AE2-8214-CB77999FEE39}" xr6:coauthVersionLast="47" xr6:coauthVersionMax="47" xr10:uidLastSave="{00000000-0000-0000-0000-000000000000}"/>
  <bookViews>
    <workbookView xWindow="-104" yWindow="-104" windowWidth="22326" windowHeight="11947" xr2:uid="{00000000-000D-0000-FFFF-FFFF00000000}"/>
  </bookViews>
  <sheets>
    <sheet name="Récap du mois" sheetId="13" r:id="rId1"/>
    <sheet name="Octobre 2023" sheetId="15" r:id="rId2"/>
    <sheet name="Septembre 2023" sheetId="14" r:id="rId3"/>
    <sheet name="Aout 2023" sheetId="12" r:id="rId4"/>
    <sheet name="Feuil2" sheetId="16" r:id="rId5"/>
  </sheets>
  <definedNames>
    <definedName name="_xlnm.Print_Area" localSheetId="3">'Aout 2023'!$A$1:$W$16</definedName>
    <definedName name="_xlnm.Print_Area" localSheetId="1">'Octobre 2023'!$A$1:$W$18</definedName>
    <definedName name="_xlnm.Print_Area" localSheetId="2">'Septembre 2023'!$A$1:$W$16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9" i="12" l="1"/>
  <c r="V8" i="12"/>
  <c r="V9" i="14"/>
  <c r="V8" i="14"/>
  <c r="B2" i="13"/>
  <c r="B1" i="13"/>
  <c r="V11" i="15"/>
  <c r="V10" i="15"/>
  <c r="V14" i="15"/>
  <c r="V15" i="15"/>
  <c r="V13" i="15"/>
  <c r="B7" i="13"/>
  <c r="B6" i="13"/>
  <c r="B5" i="13"/>
  <c r="V11" i="14"/>
  <c r="B8" i="13" s="1"/>
  <c r="V13" i="14"/>
  <c r="V12" i="14"/>
  <c r="B4" i="13" l="1"/>
  <c r="V17" i="15"/>
  <c r="V11" i="12"/>
  <c r="V13" i="12" l="1"/>
  <c r="V12" i="12" l="1"/>
  <c r="V15" i="12" s="1"/>
</calcChain>
</file>

<file path=xl/sharedStrings.xml><?xml version="1.0" encoding="utf-8"?>
<sst xmlns="http://schemas.openxmlformats.org/spreadsheetml/2006/main" count="136" uniqueCount="45">
  <si>
    <t>Référence location</t>
  </si>
  <si>
    <t>Site</t>
  </si>
  <si>
    <t>Numéro Résa</t>
  </si>
  <si>
    <t>Date arrivée</t>
  </si>
  <si>
    <t>Date Départ</t>
  </si>
  <si>
    <t>Nbre nuits</t>
  </si>
  <si>
    <t>Total nuitée</t>
  </si>
  <si>
    <t>Frais service du voyageur</t>
  </si>
  <si>
    <t>Taxe ménage</t>
  </si>
  <si>
    <t>Payé voyageur</t>
  </si>
  <si>
    <t>Base Location</t>
  </si>
  <si>
    <t>Taxe sejour TGCA</t>
  </si>
  <si>
    <t>Menage</t>
  </si>
  <si>
    <t>Versement plateforme</t>
  </si>
  <si>
    <t>Base forfait Cap SXM</t>
  </si>
  <si>
    <t>Forfait Cap Sxm 30%</t>
  </si>
  <si>
    <t>Kit Accueil</t>
  </si>
  <si>
    <t>Location lit en extra (10€ par nuit)</t>
  </si>
  <si>
    <t>Frais de CB 50%</t>
  </si>
  <si>
    <t>Frais Transaction OTA</t>
  </si>
  <si>
    <t>Gain du propriétaire</t>
  </si>
  <si>
    <t>Honoraires prestations complémentaires (conformément au mandat)</t>
  </si>
  <si>
    <t xml:space="preserve">Frais engagés par CAP PROJETS </t>
  </si>
  <si>
    <t>Montant total net location saisonnière du mois</t>
  </si>
  <si>
    <t>Date</t>
  </si>
  <si>
    <t>Type de prestations</t>
  </si>
  <si>
    <t>Objet</t>
  </si>
  <si>
    <t>Montant facture acquittée</t>
  </si>
  <si>
    <t>Honoraire HT</t>
  </si>
  <si>
    <t>Honoraire TTC</t>
  </si>
  <si>
    <t>Fournisseur</t>
  </si>
  <si>
    <t>Montant réglé Par CAP PROJETS</t>
  </si>
  <si>
    <t>Statut des frais</t>
  </si>
  <si>
    <t>A déduire</t>
  </si>
  <si>
    <t>Situation du compte du mois précédent</t>
  </si>
  <si>
    <t>Montant à régler au propriétaire</t>
  </si>
  <si>
    <t>Base de commission</t>
  </si>
  <si>
    <t>Commission</t>
  </si>
  <si>
    <t xml:space="preserve">Decompte Octobre 2023 </t>
  </si>
  <si>
    <t>Base forfait</t>
  </si>
  <si>
    <t>Forfait30%</t>
  </si>
  <si>
    <t xml:space="preserve">Frais engagés </t>
  </si>
  <si>
    <t xml:space="preserve">Decompte Septembre 2023 </t>
  </si>
  <si>
    <t>Decompte Aout 2023</t>
  </si>
  <si>
    <t xml:space="preserve">Commission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</si>
</sst>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8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800000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rgb="FF8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800000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3"/>
      </bottom>
      <diagonal/>
    </border>
    <border>
      <left/>
      <right/>
      <top style="medium">
        <color indexed="64"/>
      </top>
      <bottom style="thin">
        <color theme="3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thin">
        <color theme="5" tint="0.59996337778862885"/>
      </right>
      <top style="thin">
        <color theme="3"/>
      </top>
      <bottom/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3"/>
      </top>
      <bottom/>
      <diagonal/>
    </border>
    <border>
      <left style="thin">
        <color theme="5" tint="0.59996337778862885"/>
      </left>
      <right/>
      <top style="thin">
        <color theme="3"/>
      </top>
      <bottom/>
      <diagonal/>
    </border>
    <border>
      <left style="thin">
        <color theme="5" tint="0.59996337778862885"/>
      </left>
      <right style="medium">
        <color indexed="64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7" fillId="0" borderId="0" xfId="0" applyFont="1"/>
    <xf numFmtId="8" fontId="7" fillId="0" borderId="0" xfId="0" applyNumberFormat="1" applyFont="1"/>
    <xf numFmtId="0" fontId="0" fillId="2" borderId="4" xfId="0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0" fillId="9" borderId="4" xfId="0" applyNumberFormat="1" applyFill="1" applyBorder="1" applyAlignment="1">
      <alignment vertical="center"/>
    </xf>
    <xf numFmtId="44" fontId="0" fillId="0" borderId="4" xfId="0" applyNumberFormat="1" applyBorder="1" applyAlignment="1">
      <alignment vertical="center"/>
    </xf>
    <xf numFmtId="0" fontId="6" fillId="8" borderId="4" xfId="0" applyFont="1" applyFill="1" applyBorder="1" applyAlignment="1">
      <alignment horizontal="center" vertical="center" wrapText="1"/>
    </xf>
    <xf numFmtId="44" fontId="6" fillId="8" borderId="4" xfId="0" applyNumberFormat="1" applyFont="1" applyFill="1" applyBorder="1" applyAlignment="1">
      <alignment vertical="center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7" borderId="4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4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44" fontId="5" fillId="0" borderId="4" xfId="1" applyFont="1" applyFill="1" applyBorder="1" applyAlignment="1">
      <alignment horizontal="center" vertical="center" wrapText="1"/>
    </xf>
    <xf numFmtId="44" fontId="0" fillId="0" borderId="4" xfId="1" applyFont="1" applyFill="1" applyBorder="1" applyAlignment="1">
      <alignment horizontal="center" vertical="center" wrapText="1"/>
    </xf>
    <xf numFmtId="44" fontId="14" fillId="0" borderId="4" xfId="1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164" fontId="0" fillId="7" borderId="21" xfId="0" applyNumberFormat="1" applyFill="1" applyBorder="1" applyAlignment="1">
      <alignment horizontal="center" vertical="center" wrapText="1"/>
    </xf>
    <xf numFmtId="164" fontId="9" fillId="9" borderId="5" xfId="0" applyNumberFormat="1" applyFont="1" applyFill="1" applyBorder="1" applyAlignment="1">
      <alignment vertical="center" wrapText="1"/>
    </xf>
    <xf numFmtId="164" fontId="9" fillId="0" borderId="4" xfId="0" applyNumberFormat="1" applyFont="1" applyBorder="1" applyAlignment="1">
      <alignment vertical="center" wrapText="1"/>
    </xf>
    <xf numFmtId="14" fontId="1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4" fontId="12" fillId="0" borderId="0" xfId="1" applyFont="1" applyFill="1" applyBorder="1" applyAlignment="1">
      <alignment horizontal="center" vertical="center" wrapText="1"/>
    </xf>
    <xf numFmtId="44" fontId="14" fillId="0" borderId="0" xfId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44" fontId="17" fillId="2" borderId="4" xfId="1" applyFont="1" applyFill="1" applyBorder="1" applyAlignment="1">
      <alignment horizontal="center" vertical="center" wrapText="1"/>
    </xf>
    <xf numFmtId="44" fontId="18" fillId="2" borderId="4" xfId="1" applyFont="1" applyFill="1" applyBorder="1" applyAlignment="1">
      <alignment horizontal="center" vertical="center" wrapText="1"/>
    </xf>
    <xf numFmtId="164" fontId="0" fillId="7" borderId="4" xfId="0" applyNumberForma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8" fontId="5" fillId="0" borderId="4" xfId="0" applyNumberFormat="1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44" fontId="19" fillId="2" borderId="4" xfId="0" applyNumberFormat="1" applyFont="1" applyFill="1" applyBorder="1" applyAlignment="1">
      <alignment vertical="center" wrapText="1"/>
    </xf>
    <xf numFmtId="0" fontId="11" fillId="7" borderId="4" xfId="0" applyFont="1" applyFill="1" applyBorder="1" applyAlignment="1">
      <alignment horizontal="center" vertical="center" wrapText="1"/>
    </xf>
    <xf numFmtId="164" fontId="11" fillId="7" borderId="4" xfId="0" applyNumberFormat="1" applyFont="1" applyFill="1" applyBorder="1" applyAlignment="1">
      <alignment vertical="center" wrapText="1"/>
    </xf>
    <xf numFmtId="0" fontId="11" fillId="9" borderId="4" xfId="0" applyFont="1" applyFill="1" applyBorder="1" applyAlignment="1">
      <alignment horizontal="center" vertical="center" wrapText="1"/>
    </xf>
    <xf numFmtId="44" fontId="11" fillId="9" borderId="4" xfId="0" applyNumberFormat="1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44" fontId="20" fillId="0" borderId="4" xfId="0" applyNumberFormat="1" applyFont="1" applyBorder="1" applyAlignment="1">
      <alignment wrapText="1"/>
    </xf>
    <xf numFmtId="0" fontId="19" fillId="8" borderId="4" xfId="0" applyFont="1" applyFill="1" applyBorder="1" applyAlignment="1">
      <alignment horizontal="center" vertical="center" wrapText="1"/>
    </xf>
    <xf numFmtId="44" fontId="19" fillId="8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4" fontId="11" fillId="0" borderId="0" xfId="0" applyNumberFormat="1" applyFont="1" applyAlignment="1">
      <alignment wrapText="1"/>
    </xf>
    <xf numFmtId="44" fontId="5" fillId="0" borderId="4" xfId="0" applyNumberFormat="1" applyFont="1" applyBorder="1" applyAlignment="1">
      <alignment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15" fillId="7" borderId="14" xfId="0" applyFont="1" applyFill="1" applyBorder="1" applyAlignment="1">
      <alignment horizontal="center" vertical="top" wrapText="1"/>
    </xf>
    <xf numFmtId="0" fontId="15" fillId="7" borderId="15" xfId="0" applyFont="1" applyFill="1" applyBorder="1" applyAlignment="1">
      <alignment horizontal="center" vertical="top" wrapText="1"/>
    </xf>
    <xf numFmtId="0" fontId="15" fillId="7" borderId="16" xfId="0" applyFont="1" applyFill="1" applyBorder="1" applyAlignment="1">
      <alignment horizontal="center" vertical="top" wrapText="1"/>
    </xf>
    <xf numFmtId="0" fontId="15" fillId="9" borderId="11" xfId="0" applyFont="1" applyFill="1" applyBorder="1" applyAlignment="1">
      <alignment horizontal="center" vertical="top"/>
    </xf>
    <xf numFmtId="0" fontId="15" fillId="9" borderId="12" xfId="0" applyFont="1" applyFill="1" applyBorder="1" applyAlignment="1">
      <alignment horizontal="center" vertical="top"/>
    </xf>
    <xf numFmtId="0" fontId="15" fillId="9" borderId="13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center" wrapText="1"/>
    </xf>
    <xf numFmtId="44" fontId="14" fillId="0" borderId="5" xfId="1" applyFont="1" applyFill="1" applyBorder="1" applyAlignment="1">
      <alignment horizontal="center" vertical="center" wrapText="1"/>
    </xf>
    <xf numFmtId="44" fontId="10" fillId="0" borderId="0" xfId="1" applyFont="1" applyFill="1" applyBorder="1" applyAlignment="1">
      <alignment horizontal="center" vertical="center" wrapText="1"/>
    </xf>
    <xf numFmtId="44" fontId="21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8" fontId="7" fillId="0" borderId="0" xfId="0" applyNumberFormat="1" applyFont="1" applyBorder="1"/>
    <xf numFmtId="0" fontId="7" fillId="0" borderId="0" xfId="0" applyFont="1" applyFill="1"/>
    <xf numFmtId="44" fontId="17" fillId="0" borderId="0" xfId="1" applyFont="1" applyFill="1" applyBorder="1" applyAlignment="1">
      <alignment horizontal="center" vertical="center" wrapText="1"/>
    </xf>
    <xf numFmtId="44" fontId="18" fillId="0" borderId="0" xfId="1" applyFont="1" applyFill="1" applyBorder="1" applyAlignment="1">
      <alignment horizontal="center" vertical="center" wrapText="1"/>
    </xf>
    <xf numFmtId="0" fontId="0" fillId="0" borderId="23" xfId="0" applyFill="1" applyBorder="1" applyAlignment="1">
      <alignment wrapText="1"/>
    </xf>
    <xf numFmtId="44" fontId="12" fillId="11" borderId="4" xfId="1" applyFont="1" applyFill="1" applyBorder="1" applyAlignment="1">
      <alignment horizontal="center" vertical="center" wrapText="1"/>
    </xf>
    <xf numFmtId="44" fontId="22" fillId="11" borderId="4" xfId="0" applyNumberFormat="1" applyFont="1" applyFill="1" applyBorder="1"/>
    <xf numFmtId="44" fontId="11" fillId="11" borderId="4" xfId="0" applyNumberFormat="1" applyFont="1" applyFill="1" applyBorder="1" applyAlignment="1">
      <alignment wrapText="1"/>
    </xf>
    <xf numFmtId="0" fontId="11" fillId="11" borderId="4" xfId="0" applyFont="1" applyFill="1" applyBorder="1" applyAlignment="1">
      <alignment horizontal="center" vertical="center" wrapText="1"/>
    </xf>
  </cellXfs>
  <cellStyles count="4">
    <cellStyle name="Lien hypertexte" xfId="2" builtinId="8" hidden="1"/>
    <cellStyle name="Lien hypertexte visité" xfId="3" builtinId="9" hidden="1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7" Type="http://schemas.microsoft.com/office/2017/10/relationships/person" Target="persons/person0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1DD1-22F7-4D1F-953C-07671B6C098B}">
  <dimension ref="A1:B11"/>
  <sheetViews>
    <sheetView tabSelected="1" workbookViewId="0">
      <selection activeCell="A10" sqref="A10:B12"/>
    </sheetView>
  </sheetViews>
  <sheetFormatPr baseColWidth="10" defaultRowHeight="14.4" x14ac:dyDescent="0.3"/>
  <sheetData>
    <row r="1" spans="1:2" ht="26.5" x14ac:dyDescent="0.3">
      <c r="A1" s="107" t="s">
        <v>36</v>
      </c>
      <c r="B1" s="106">
        <f>'Octobre 2023'!V10</f>
        <v>0</v>
      </c>
    </row>
    <row r="2" spans="1:2" ht="23.05" customHeight="1" x14ac:dyDescent="0.3">
      <c r="A2" s="107" t="s">
        <v>37</v>
      </c>
      <c r="B2" s="106">
        <f>'Octobre 2023'!V11</f>
        <v>0</v>
      </c>
    </row>
    <row r="4" spans="1:2" ht="53" x14ac:dyDescent="0.3">
      <c r="A4" s="70" t="s">
        <v>23</v>
      </c>
      <c r="B4" s="71">
        <f>'Septembre 2023'!V11</f>
        <v>0</v>
      </c>
    </row>
    <row r="5" spans="1:2" ht="79.5" x14ac:dyDescent="0.3">
      <c r="A5" s="72" t="s">
        <v>21</v>
      </c>
      <c r="B5" s="73">
        <f>'Septembre 2023'!V12</f>
        <v>0</v>
      </c>
    </row>
    <row r="6" spans="1:2" ht="39.75" x14ac:dyDescent="0.3">
      <c r="A6" s="74" t="s">
        <v>22</v>
      </c>
      <c r="B6" s="75">
        <f>'Septembre 2023'!V13</f>
        <v>0</v>
      </c>
    </row>
    <row r="7" spans="1:2" ht="53" x14ac:dyDescent="0.3">
      <c r="A7" s="76" t="s">
        <v>34</v>
      </c>
      <c r="B7" s="77">
        <f>'Septembre 2023'!V14</f>
        <v>0</v>
      </c>
    </row>
    <row r="8" spans="1:2" ht="39.75" x14ac:dyDescent="0.3">
      <c r="A8" s="78" t="s">
        <v>35</v>
      </c>
      <c r="B8" s="79">
        <f>'Septembre 2023'!V15</f>
        <v>0</v>
      </c>
    </row>
    <row r="9" spans="1:2" x14ac:dyDescent="0.3">
      <c r="A9" s="80"/>
      <c r="B9" s="80"/>
    </row>
    <row r="10" spans="1:2" x14ac:dyDescent="0.3">
      <c r="A10" s="80"/>
      <c r="B10" s="81"/>
    </row>
    <row r="11" spans="1:2" x14ac:dyDescent="0.3">
      <c r="A11" s="80"/>
      <c r="B11" s="8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D627E-970D-4018-AD86-2B08E4B4B77F}">
  <sheetPr>
    <pageSetUpPr fitToPage="1"/>
  </sheetPr>
  <dimension ref="A1:W22"/>
  <sheetViews>
    <sheetView topLeftCell="D3" zoomScale="72" zoomScaleNormal="72" workbookViewId="0">
      <selection activeCell="U10" sqref="U10:V11"/>
    </sheetView>
  </sheetViews>
  <sheetFormatPr baseColWidth="10" defaultColWidth="11.3984375" defaultRowHeight="14.4" x14ac:dyDescent="0.3"/>
  <cols>
    <col min="3" max="3" width="16.8984375" customWidth="1"/>
    <col min="4" max="4" width="14.8984375" customWidth="1"/>
    <col min="5" max="5" width="14.3984375" customWidth="1"/>
    <col min="7" max="11" width="11.09765625" customWidth="1"/>
    <col min="14" max="14" width="16" customWidth="1"/>
    <col min="21" max="21" width="15.09765625" customWidth="1"/>
    <col min="22" max="22" width="23.8984375" customWidth="1"/>
  </cols>
  <sheetData>
    <row r="1" spans="1:23" ht="16.149999999999999" x14ac:dyDescent="0.3">
      <c r="A1" s="86" t="s">
        <v>38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3" ht="15" thickBot="1" x14ac:dyDescent="0.35">
      <c r="A2" s="1"/>
      <c r="B2" s="1"/>
      <c r="C2" s="1"/>
      <c r="D2" s="1"/>
      <c r="E2" s="1"/>
      <c r="F2" s="1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2"/>
      <c r="T2" s="2"/>
      <c r="U2" s="2"/>
      <c r="V2" s="2"/>
    </row>
    <row r="3" spans="1:23" ht="55.9" customHeight="1" thickBot="1" x14ac:dyDescent="0.35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7" t="s">
        <v>10</v>
      </c>
      <c r="L3" s="27" t="s">
        <v>11</v>
      </c>
      <c r="M3" s="27" t="s">
        <v>12</v>
      </c>
      <c r="N3" s="27" t="s">
        <v>13</v>
      </c>
      <c r="O3" s="28" t="s">
        <v>39</v>
      </c>
      <c r="P3" s="28" t="s">
        <v>40</v>
      </c>
      <c r="Q3" s="29" t="s">
        <v>16</v>
      </c>
      <c r="R3" s="29" t="s">
        <v>17</v>
      </c>
      <c r="S3" s="29" t="s">
        <v>18</v>
      </c>
      <c r="T3" s="29" t="s">
        <v>19</v>
      </c>
      <c r="U3" s="30" t="s">
        <v>20</v>
      </c>
    </row>
    <row r="4" spans="1:23" ht="15" thickBot="1" x14ac:dyDescent="0.3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T4" s="31"/>
      <c r="U4" s="31"/>
    </row>
    <row r="5" spans="1:23" ht="113.5" customHeight="1" thickBot="1" x14ac:dyDescent="0.35">
      <c r="A5" s="32"/>
      <c r="B5" s="33"/>
      <c r="C5" s="32"/>
      <c r="D5" s="40"/>
      <c r="E5" s="40"/>
      <c r="F5" s="41"/>
      <c r="G5" s="42"/>
      <c r="H5" s="43"/>
      <c r="I5" s="42"/>
      <c r="J5" s="43"/>
      <c r="K5" s="44"/>
      <c r="L5" s="45"/>
      <c r="M5" s="36"/>
      <c r="N5" s="45"/>
      <c r="O5" s="44"/>
      <c r="P5" s="45"/>
      <c r="Q5" s="36"/>
      <c r="R5" s="34"/>
      <c r="S5" s="34"/>
      <c r="T5" s="34"/>
      <c r="U5" s="95"/>
      <c r="V5" s="39"/>
      <c r="W5" s="39"/>
    </row>
    <row r="6" spans="1:23" ht="113.5" customHeight="1" thickBot="1" x14ac:dyDescent="0.35">
      <c r="A6" s="32"/>
      <c r="B6" s="33"/>
      <c r="C6" s="32"/>
      <c r="D6" s="40"/>
      <c r="E6" s="40"/>
      <c r="F6" s="41"/>
      <c r="G6" s="42"/>
      <c r="H6" s="43"/>
      <c r="I6" s="42"/>
      <c r="J6" s="43"/>
      <c r="K6" s="44"/>
      <c r="L6" s="45"/>
      <c r="M6" s="36"/>
      <c r="N6" s="45"/>
      <c r="O6" s="44"/>
      <c r="P6" s="45"/>
      <c r="Q6" s="36"/>
      <c r="R6" s="34"/>
      <c r="S6" s="34"/>
      <c r="T6" s="34"/>
      <c r="U6" s="95"/>
      <c r="V6" s="39"/>
      <c r="W6" s="39"/>
    </row>
    <row r="7" spans="1:23" ht="32.25" customHeight="1" x14ac:dyDescent="0.3">
      <c r="R7" s="3"/>
      <c r="S7" s="3"/>
      <c r="T7" s="61"/>
      <c r="U7" s="62"/>
      <c r="V7" s="4"/>
    </row>
    <row r="8" spans="1:23" ht="32.25" customHeight="1" x14ac:dyDescent="0.3">
      <c r="R8" s="3"/>
      <c r="S8" s="3"/>
      <c r="T8" s="61"/>
      <c r="U8" s="62"/>
      <c r="V8" s="4"/>
    </row>
    <row r="9" spans="1:23" ht="32.25" customHeight="1" x14ac:dyDescent="0.3">
      <c r="R9" s="3"/>
      <c r="S9" s="3"/>
      <c r="T9" s="61"/>
      <c r="U9" s="62"/>
      <c r="V9" s="4"/>
    </row>
    <row r="10" spans="1:23" ht="32.25" customHeight="1" x14ac:dyDescent="0.3">
      <c r="R10" s="3"/>
      <c r="S10" s="3"/>
      <c r="T10" s="61"/>
      <c r="U10" s="104" t="s">
        <v>36</v>
      </c>
      <c r="V10" s="105">
        <f xml:space="preserve"> SUM(O5:O10)</f>
        <v>0</v>
      </c>
    </row>
    <row r="11" spans="1:23" ht="32.25" customHeight="1" x14ac:dyDescent="0.3">
      <c r="R11" s="3"/>
      <c r="S11" s="3"/>
      <c r="T11" s="61"/>
      <c r="U11" s="104" t="s">
        <v>44</v>
      </c>
      <c r="V11" s="105">
        <f xml:space="preserve"> SUM(P5:P11)</f>
        <v>0</v>
      </c>
    </row>
    <row r="12" spans="1:23" ht="32.25" customHeight="1" thickBot="1" x14ac:dyDescent="0.35">
      <c r="R12" s="3"/>
      <c r="S12" s="3"/>
      <c r="T12" s="61"/>
      <c r="U12" s="62"/>
      <c r="V12" s="4"/>
    </row>
    <row r="13" spans="1:23" ht="58.75" customHeight="1" x14ac:dyDescent="0.3">
      <c r="A13" s="88" t="s">
        <v>21</v>
      </c>
      <c r="B13" s="89"/>
      <c r="C13" s="89"/>
      <c r="D13" s="89"/>
      <c r="E13" s="89"/>
      <c r="F13" s="90"/>
      <c r="L13" s="91" t="s">
        <v>41</v>
      </c>
      <c r="M13" s="92"/>
      <c r="N13" s="92"/>
      <c r="O13" s="92"/>
      <c r="P13" s="93"/>
      <c r="U13" s="5" t="s">
        <v>23</v>
      </c>
      <c r="V13" s="6" t="e">
        <f>#REF!</f>
        <v>#REF!</v>
      </c>
    </row>
    <row r="14" spans="1:23" ht="103.7" customHeight="1" x14ac:dyDescent="0.3">
      <c r="A14" s="16" t="s">
        <v>24</v>
      </c>
      <c r="B14" s="17" t="s">
        <v>25</v>
      </c>
      <c r="C14" s="18" t="s">
        <v>26</v>
      </c>
      <c r="D14" s="18" t="s">
        <v>27</v>
      </c>
      <c r="E14" s="18" t="s">
        <v>28</v>
      </c>
      <c r="F14" s="19" t="s">
        <v>29</v>
      </c>
      <c r="L14" s="20" t="s">
        <v>24</v>
      </c>
      <c r="M14" s="21" t="s">
        <v>30</v>
      </c>
      <c r="N14" s="21" t="s">
        <v>26</v>
      </c>
      <c r="O14" s="21" t="s">
        <v>31</v>
      </c>
      <c r="P14" s="22" t="s">
        <v>32</v>
      </c>
      <c r="T14" s="83" t="s">
        <v>33</v>
      </c>
      <c r="U14" s="7" t="s">
        <v>21</v>
      </c>
      <c r="V14" s="67">
        <f>SUM(F15:F40)</f>
        <v>0</v>
      </c>
    </row>
    <row r="15" spans="1:23" ht="103.1" customHeight="1" x14ac:dyDescent="0.3">
      <c r="A15" s="35"/>
      <c r="B15" s="11"/>
      <c r="C15" s="35"/>
      <c r="D15" s="37"/>
      <c r="E15" s="37"/>
      <c r="F15" s="38"/>
      <c r="G15" s="94"/>
      <c r="H15" s="94"/>
      <c r="I15" s="94"/>
      <c r="J15" s="94"/>
      <c r="K15" s="94"/>
      <c r="L15" s="47"/>
      <c r="M15" s="48"/>
      <c r="N15" s="48"/>
      <c r="O15" s="52"/>
      <c r="P15" s="53"/>
      <c r="T15" s="84"/>
      <c r="U15" s="10" t="s">
        <v>22</v>
      </c>
      <c r="V15" s="12">
        <f>SUM(O15:O47)</f>
        <v>0</v>
      </c>
    </row>
    <row r="16" spans="1:23" ht="78.349999999999994" customHeight="1" x14ac:dyDescent="0.3">
      <c r="T16" s="85"/>
      <c r="U16" s="11" t="s">
        <v>34</v>
      </c>
      <c r="V16" s="82"/>
    </row>
    <row r="17" spans="17:22" ht="74.900000000000006" customHeight="1" x14ac:dyDescent="0.3">
      <c r="U17" s="14" t="s">
        <v>35</v>
      </c>
      <c r="V17" s="15" t="e">
        <f>V13-V14-V15+V16</f>
        <v>#REF!</v>
      </c>
    </row>
    <row r="18" spans="17:22" x14ac:dyDescent="0.3">
      <c r="U18" s="68"/>
      <c r="V18" s="69"/>
    </row>
    <row r="19" spans="17:22" ht="28.25" customHeight="1" x14ac:dyDescent="0.3"/>
    <row r="20" spans="17:22" ht="52.6" customHeight="1" x14ac:dyDescent="0.3"/>
    <row r="22" spans="17:22" ht="74.900000000000006" customHeight="1" x14ac:dyDescent="0.3">
      <c r="Q22" s="23"/>
    </row>
  </sheetData>
  <mergeCells count="6">
    <mergeCell ref="A1:V1"/>
    <mergeCell ref="G2:K2"/>
    <mergeCell ref="L2:R2"/>
    <mergeCell ref="A13:F13"/>
    <mergeCell ref="L13:P13"/>
    <mergeCell ref="T14:T16"/>
  </mergeCells>
  <phoneticPr fontId="16" type="noConversion"/>
  <dataValidations count="1">
    <dataValidation allowBlank="1" showInputMessage="1" showErrorMessage="1" prompt="Entrez l’heure d’arrivée dans cette colonne" sqref="M14:O14 D14:F15 B14:C14" xr:uid="{042A6609-DCD0-490D-91AB-A2445A6CAFB1}"/>
  </dataValidations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A23C0-19CD-4F81-97AF-00A641752C93}">
  <sheetPr>
    <pageSetUpPr fitToPage="1"/>
  </sheetPr>
  <dimension ref="A1:W20"/>
  <sheetViews>
    <sheetView topLeftCell="C1" zoomScale="72" zoomScaleNormal="72" workbookViewId="0">
      <selection activeCell="V8" sqref="V8"/>
    </sheetView>
  </sheetViews>
  <sheetFormatPr baseColWidth="10" defaultColWidth="11.3984375" defaultRowHeight="14.4" x14ac:dyDescent="0.3"/>
  <cols>
    <col min="3" max="3" width="16.8984375" customWidth="1"/>
    <col min="4" max="4" width="14.8984375" customWidth="1"/>
    <col min="5" max="5" width="14.3984375" customWidth="1"/>
    <col min="7" max="11" width="11.09765625" customWidth="1"/>
    <col min="14" max="14" width="16" customWidth="1"/>
    <col min="21" max="21" width="15.09765625" customWidth="1"/>
    <col min="22" max="22" width="23.8984375" customWidth="1"/>
  </cols>
  <sheetData>
    <row r="1" spans="1:23" ht="16.149999999999999" x14ac:dyDescent="0.3">
      <c r="A1" s="86" t="s">
        <v>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3" ht="15" thickBot="1" x14ac:dyDescent="0.35">
      <c r="A2" s="1"/>
      <c r="B2" s="1"/>
      <c r="C2" s="1"/>
      <c r="D2" s="1"/>
      <c r="E2" s="1"/>
      <c r="F2" s="1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2"/>
      <c r="T2" s="2"/>
      <c r="U2" s="2"/>
      <c r="V2" s="2"/>
    </row>
    <row r="3" spans="1:23" ht="55.9" customHeight="1" thickBot="1" x14ac:dyDescent="0.35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7" t="s">
        <v>10</v>
      </c>
      <c r="L3" s="27" t="s">
        <v>11</v>
      </c>
      <c r="M3" s="27" t="s">
        <v>12</v>
      </c>
      <c r="N3" s="27" t="s">
        <v>13</v>
      </c>
      <c r="O3" s="28" t="s">
        <v>14</v>
      </c>
      <c r="P3" s="28" t="s">
        <v>15</v>
      </c>
      <c r="Q3" s="29" t="s">
        <v>16</v>
      </c>
      <c r="R3" s="29" t="s">
        <v>17</v>
      </c>
      <c r="S3" s="29" t="s">
        <v>18</v>
      </c>
      <c r="T3" s="29" t="s">
        <v>19</v>
      </c>
      <c r="U3" s="30" t="s">
        <v>20</v>
      </c>
    </row>
    <row r="4" spans="1:23" ht="15" thickBot="1" x14ac:dyDescent="0.3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T4" s="31"/>
      <c r="U4" s="31"/>
    </row>
    <row r="5" spans="1:23" ht="113.5" customHeight="1" thickBot="1" x14ac:dyDescent="0.35">
      <c r="A5" s="32"/>
      <c r="B5" s="33"/>
      <c r="C5" s="32"/>
      <c r="D5" s="40"/>
      <c r="E5" s="40"/>
      <c r="F5" s="41"/>
      <c r="G5" s="42"/>
      <c r="H5" s="43"/>
      <c r="I5" s="42"/>
      <c r="J5" s="43"/>
      <c r="K5" s="44"/>
      <c r="L5" s="45"/>
      <c r="M5" s="36"/>
      <c r="N5" s="45"/>
      <c r="O5" s="44"/>
      <c r="P5" s="45"/>
      <c r="Q5" s="36"/>
      <c r="R5" s="34"/>
      <c r="S5" s="34"/>
      <c r="T5" s="34"/>
      <c r="U5" s="46"/>
      <c r="V5" s="103"/>
      <c r="W5" s="64"/>
    </row>
    <row r="6" spans="1:23" ht="31.7" customHeight="1" x14ac:dyDescent="0.3">
      <c r="A6" s="31"/>
      <c r="B6" s="31"/>
      <c r="C6" s="31"/>
      <c r="D6" s="54"/>
      <c r="E6" s="54"/>
      <c r="F6" s="55"/>
      <c r="G6" s="56"/>
      <c r="H6" s="57"/>
      <c r="I6" s="56"/>
      <c r="J6" s="57"/>
      <c r="K6" s="58"/>
      <c r="L6" s="59"/>
      <c r="M6" s="60"/>
      <c r="N6" s="59"/>
      <c r="O6" s="58"/>
      <c r="P6" s="59"/>
      <c r="Q6" s="60"/>
      <c r="R6" s="61"/>
      <c r="S6" s="61"/>
      <c r="T6" s="96"/>
      <c r="U6" s="97"/>
      <c r="V6" s="98"/>
    </row>
    <row r="7" spans="1:23" ht="32.25" customHeight="1" x14ac:dyDescent="0.3">
      <c r="R7" s="3"/>
      <c r="S7" s="100"/>
      <c r="T7" s="101"/>
      <c r="U7" s="102"/>
      <c r="V7" s="99"/>
    </row>
    <row r="8" spans="1:23" ht="32.25" customHeight="1" x14ac:dyDescent="0.3">
      <c r="R8" s="3"/>
      <c r="S8" s="3"/>
      <c r="T8" s="61"/>
      <c r="U8" s="104" t="s">
        <v>36</v>
      </c>
      <c r="V8" s="105">
        <f xml:space="preserve"> SUM(O3:O8)</f>
        <v>0</v>
      </c>
    </row>
    <row r="9" spans="1:23" ht="32.25" customHeight="1" x14ac:dyDescent="0.3">
      <c r="R9" s="3"/>
      <c r="S9" s="3"/>
      <c r="T9" s="61"/>
      <c r="U9" s="104" t="s">
        <v>44</v>
      </c>
      <c r="V9" s="105">
        <f xml:space="preserve"> SUM(P3:P9)</f>
        <v>0</v>
      </c>
    </row>
    <row r="10" spans="1:23" ht="32.25" customHeight="1" thickBot="1" x14ac:dyDescent="0.35">
      <c r="R10" s="3"/>
      <c r="S10" s="3"/>
      <c r="T10" s="61"/>
      <c r="U10" s="62"/>
      <c r="V10" s="4"/>
    </row>
    <row r="11" spans="1:23" ht="58.75" customHeight="1" x14ac:dyDescent="0.3">
      <c r="A11" s="88" t="s">
        <v>21</v>
      </c>
      <c r="B11" s="89"/>
      <c r="C11" s="89"/>
      <c r="D11" s="89"/>
      <c r="E11" s="89"/>
      <c r="F11" s="90"/>
      <c r="L11" s="91" t="s">
        <v>22</v>
      </c>
      <c r="M11" s="92"/>
      <c r="N11" s="92"/>
      <c r="O11" s="92"/>
      <c r="P11" s="93"/>
      <c r="U11" s="5" t="s">
        <v>23</v>
      </c>
      <c r="V11" s="6">
        <f>U7</f>
        <v>0</v>
      </c>
    </row>
    <row r="12" spans="1:23" ht="103.7" customHeight="1" x14ac:dyDescent="0.3">
      <c r="A12" s="16" t="s">
        <v>24</v>
      </c>
      <c r="B12" s="17" t="s">
        <v>25</v>
      </c>
      <c r="C12" s="18" t="s">
        <v>26</v>
      </c>
      <c r="D12" s="18" t="s">
        <v>27</v>
      </c>
      <c r="E12" s="18" t="s">
        <v>28</v>
      </c>
      <c r="F12" s="19" t="s">
        <v>29</v>
      </c>
      <c r="L12" s="20" t="s">
        <v>24</v>
      </c>
      <c r="M12" s="21" t="s">
        <v>30</v>
      </c>
      <c r="N12" s="21" t="s">
        <v>26</v>
      </c>
      <c r="O12" s="21" t="s">
        <v>31</v>
      </c>
      <c r="P12" s="22" t="s">
        <v>32</v>
      </c>
      <c r="T12" s="83" t="s">
        <v>33</v>
      </c>
      <c r="U12" s="7" t="s">
        <v>21</v>
      </c>
      <c r="V12" s="67">
        <f>SUM(F13:F38)</f>
        <v>0</v>
      </c>
    </row>
    <row r="13" spans="1:23" ht="103.1" customHeight="1" x14ac:dyDescent="0.3">
      <c r="A13" s="35"/>
      <c r="B13" s="11"/>
      <c r="C13" s="35"/>
      <c r="D13" s="37"/>
      <c r="E13" s="37"/>
      <c r="F13" s="38"/>
      <c r="G13" s="9"/>
      <c r="H13" s="11"/>
      <c r="I13" s="11"/>
      <c r="J13" s="11"/>
      <c r="K13" s="8"/>
      <c r="L13" s="47"/>
      <c r="M13" s="48"/>
      <c r="N13" s="48"/>
      <c r="O13" s="52"/>
      <c r="P13" s="53"/>
      <c r="T13" s="84"/>
      <c r="U13" s="10" t="s">
        <v>22</v>
      </c>
      <c r="V13" s="12">
        <f>SUM(O13:O45)</f>
        <v>0</v>
      </c>
    </row>
    <row r="14" spans="1:23" ht="78.349999999999994" customHeight="1" x14ac:dyDescent="0.3">
      <c r="T14" s="85"/>
      <c r="U14" s="11" t="s">
        <v>34</v>
      </c>
      <c r="V14" s="82"/>
    </row>
    <row r="15" spans="1:23" ht="74.900000000000006" customHeight="1" x14ac:dyDescent="0.3">
      <c r="U15" s="14" t="s">
        <v>35</v>
      </c>
      <c r="V15" s="15"/>
    </row>
    <row r="16" spans="1:23" x14ac:dyDescent="0.3">
      <c r="U16" s="68"/>
      <c r="V16" s="69"/>
    </row>
    <row r="17" spans="17:17" ht="28.25" customHeight="1" x14ac:dyDescent="0.3"/>
    <row r="18" spans="17:17" ht="52.6" customHeight="1" x14ac:dyDescent="0.3"/>
    <row r="20" spans="17:17" ht="74.900000000000006" customHeight="1" x14ac:dyDescent="0.3">
      <c r="Q20" s="23"/>
    </row>
  </sheetData>
  <mergeCells count="6">
    <mergeCell ref="T12:T14"/>
    <mergeCell ref="A1:V1"/>
    <mergeCell ref="G2:K2"/>
    <mergeCell ref="L2:R2"/>
    <mergeCell ref="A11:F11"/>
    <mergeCell ref="L11:P11"/>
  </mergeCells>
  <dataValidations count="1">
    <dataValidation allowBlank="1" showInputMessage="1" showErrorMessage="1" prompt="Entrez l’heure d’arrivée dans cette colonne" sqref="M12:O12 D12:F13 B12:C12" xr:uid="{6A97F253-1170-46FD-BF7E-7A59FC4FB68F}"/>
  </dataValidations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6D042-2411-4130-A526-4F0ADBD2670B}">
  <sheetPr>
    <pageSetUpPr fitToPage="1"/>
  </sheetPr>
  <dimension ref="A1:W20"/>
  <sheetViews>
    <sheetView topLeftCell="D1" zoomScale="72" zoomScaleNormal="72" workbookViewId="0">
      <selection activeCell="V9" sqref="V9"/>
    </sheetView>
  </sheetViews>
  <sheetFormatPr baseColWidth="10" defaultColWidth="11.3984375" defaultRowHeight="14.4" x14ac:dyDescent="0.3"/>
  <cols>
    <col min="3" max="3" width="16.8984375" customWidth="1"/>
    <col min="4" max="4" width="14.8984375" customWidth="1"/>
    <col min="5" max="5" width="14.3984375" customWidth="1"/>
    <col min="7" max="11" width="11.09765625" customWidth="1"/>
    <col min="14" max="14" width="16" customWidth="1"/>
    <col min="21" max="21" width="15.09765625" customWidth="1"/>
    <col min="22" max="22" width="23.8984375" customWidth="1"/>
  </cols>
  <sheetData>
    <row r="1" spans="1:23" ht="16.149999999999999" x14ac:dyDescent="0.3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3" ht="15" thickBot="1" x14ac:dyDescent="0.35">
      <c r="A2" s="1"/>
      <c r="B2" s="1"/>
      <c r="C2" s="1"/>
      <c r="D2" s="1"/>
      <c r="E2" s="1"/>
      <c r="F2" s="1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2"/>
      <c r="T2" s="2"/>
      <c r="U2" s="2"/>
      <c r="V2" s="2"/>
    </row>
    <row r="3" spans="1:23" ht="55.9" customHeight="1" thickBot="1" x14ac:dyDescent="0.35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7" t="s">
        <v>10</v>
      </c>
      <c r="L3" s="27" t="s">
        <v>11</v>
      </c>
      <c r="M3" s="27" t="s">
        <v>12</v>
      </c>
      <c r="N3" s="27" t="s">
        <v>13</v>
      </c>
      <c r="O3" s="28" t="s">
        <v>14</v>
      </c>
      <c r="P3" s="28" t="s">
        <v>15</v>
      </c>
      <c r="Q3" s="29" t="s">
        <v>16</v>
      </c>
      <c r="R3" s="29" t="s">
        <v>17</v>
      </c>
      <c r="S3" s="29" t="s">
        <v>18</v>
      </c>
      <c r="T3" s="29" t="s">
        <v>19</v>
      </c>
      <c r="U3" s="30" t="s">
        <v>20</v>
      </c>
    </row>
    <row r="4" spans="1:23" ht="15" thickBot="1" x14ac:dyDescent="0.3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T4" s="31"/>
      <c r="U4" s="31"/>
    </row>
    <row r="5" spans="1:23" ht="113.5" customHeight="1" thickBot="1" x14ac:dyDescent="0.35">
      <c r="A5" s="32"/>
      <c r="B5" s="33"/>
      <c r="C5" s="32"/>
      <c r="D5" s="40"/>
      <c r="E5" s="40"/>
      <c r="F5" s="41"/>
      <c r="G5" s="42"/>
      <c r="H5" s="43"/>
      <c r="I5" s="42"/>
      <c r="J5" s="43"/>
      <c r="K5" s="44"/>
      <c r="L5" s="45"/>
      <c r="M5" s="36"/>
      <c r="N5" s="45"/>
      <c r="O5" s="44"/>
      <c r="P5" s="45"/>
      <c r="Q5" s="36"/>
      <c r="R5" s="34"/>
      <c r="S5" s="34"/>
      <c r="T5" s="34"/>
      <c r="U5" s="46"/>
      <c r="V5" s="63"/>
      <c r="W5" s="64"/>
    </row>
    <row r="6" spans="1:23" ht="31.7" customHeight="1" x14ac:dyDescent="0.3">
      <c r="A6" s="31"/>
      <c r="B6" s="31"/>
      <c r="C6" s="31"/>
      <c r="D6" s="54"/>
      <c r="E6" s="54"/>
      <c r="F6" s="55"/>
      <c r="G6" s="56"/>
      <c r="H6" s="57"/>
      <c r="I6" s="56"/>
      <c r="J6" s="57"/>
      <c r="K6" s="58"/>
      <c r="L6" s="59"/>
      <c r="M6" s="60"/>
      <c r="N6" s="59"/>
      <c r="O6" s="58"/>
      <c r="P6" s="59"/>
      <c r="Q6" s="60"/>
      <c r="R6" s="61"/>
      <c r="S6" s="61"/>
      <c r="T6" s="65"/>
      <c r="U6" s="66"/>
      <c r="V6" s="1"/>
    </row>
    <row r="7" spans="1:23" ht="32.25" customHeight="1" x14ac:dyDescent="0.3">
      <c r="R7" s="3"/>
      <c r="S7" s="3"/>
      <c r="T7" s="61"/>
      <c r="U7" s="62"/>
      <c r="V7" s="4"/>
    </row>
    <row r="8" spans="1:23" ht="32.25" customHeight="1" x14ac:dyDescent="0.3">
      <c r="R8" s="3"/>
      <c r="S8" s="3"/>
      <c r="T8" s="61"/>
      <c r="U8" s="104" t="s">
        <v>36</v>
      </c>
      <c r="V8" s="105">
        <f xml:space="preserve"> SUM(O3:O8)</f>
        <v>0</v>
      </c>
    </row>
    <row r="9" spans="1:23" ht="32.25" customHeight="1" x14ac:dyDescent="0.3">
      <c r="R9" s="3"/>
      <c r="S9" s="3"/>
      <c r="T9" s="61"/>
      <c r="U9" s="104" t="s">
        <v>44</v>
      </c>
      <c r="V9" s="105">
        <f xml:space="preserve"> SUM(P3:P9)</f>
        <v>0</v>
      </c>
    </row>
    <row r="10" spans="1:23" ht="32.25" customHeight="1" thickBot="1" x14ac:dyDescent="0.35">
      <c r="R10" s="3"/>
      <c r="S10" s="3"/>
      <c r="T10" s="61"/>
      <c r="U10" s="62"/>
      <c r="V10" s="4"/>
    </row>
    <row r="11" spans="1:23" ht="58.75" customHeight="1" x14ac:dyDescent="0.3">
      <c r="A11" s="88" t="s">
        <v>21</v>
      </c>
      <c r="B11" s="89"/>
      <c r="C11" s="89"/>
      <c r="D11" s="89"/>
      <c r="E11" s="89"/>
      <c r="F11" s="90"/>
      <c r="L11" s="91" t="s">
        <v>22</v>
      </c>
      <c r="M11" s="92"/>
      <c r="N11" s="92"/>
      <c r="O11" s="92"/>
      <c r="P11" s="93"/>
      <c r="U11" s="5" t="s">
        <v>23</v>
      </c>
      <c r="V11" s="6">
        <f>U6</f>
        <v>0</v>
      </c>
    </row>
    <row r="12" spans="1:23" ht="103.7" customHeight="1" x14ac:dyDescent="0.3">
      <c r="A12" s="16" t="s">
        <v>24</v>
      </c>
      <c r="B12" s="17" t="s">
        <v>25</v>
      </c>
      <c r="C12" s="18" t="s">
        <v>26</v>
      </c>
      <c r="D12" s="18" t="s">
        <v>27</v>
      </c>
      <c r="E12" s="18" t="s">
        <v>28</v>
      </c>
      <c r="F12" s="19" t="s">
        <v>29</v>
      </c>
      <c r="L12" s="20" t="s">
        <v>24</v>
      </c>
      <c r="M12" s="21" t="s">
        <v>30</v>
      </c>
      <c r="N12" s="21" t="s">
        <v>26</v>
      </c>
      <c r="O12" s="21" t="s">
        <v>31</v>
      </c>
      <c r="P12" s="22" t="s">
        <v>32</v>
      </c>
      <c r="T12" s="83" t="s">
        <v>33</v>
      </c>
      <c r="U12" s="7" t="s">
        <v>21</v>
      </c>
      <c r="V12" s="67">
        <f>SUM(F13:F41)</f>
        <v>0</v>
      </c>
    </row>
    <row r="13" spans="1:23" ht="103.1" customHeight="1" x14ac:dyDescent="0.3">
      <c r="A13" s="35"/>
      <c r="B13" s="11"/>
      <c r="C13" s="35"/>
      <c r="D13" s="50"/>
      <c r="E13" s="50"/>
      <c r="F13" s="51"/>
      <c r="G13" s="9"/>
      <c r="H13" s="11"/>
      <c r="I13" s="11"/>
      <c r="J13" s="11"/>
      <c r="K13" s="8"/>
      <c r="L13" s="47"/>
      <c r="M13" s="48"/>
      <c r="N13" s="48"/>
      <c r="O13" s="52"/>
      <c r="P13" s="53"/>
      <c r="T13" s="84"/>
      <c r="U13" s="10" t="s">
        <v>22</v>
      </c>
      <c r="V13" s="12">
        <f>SUM(O13:O48)</f>
        <v>0</v>
      </c>
    </row>
    <row r="14" spans="1:23" ht="78.349999999999994" customHeight="1" x14ac:dyDescent="0.3">
      <c r="A14" s="35"/>
      <c r="B14" s="49"/>
      <c r="C14" s="48"/>
      <c r="D14" s="50"/>
      <c r="E14" s="50"/>
      <c r="F14" s="51"/>
      <c r="L14" s="47"/>
      <c r="M14" s="48"/>
      <c r="N14" s="48"/>
      <c r="O14" s="52"/>
      <c r="P14" s="53"/>
      <c r="T14" s="85"/>
      <c r="U14" s="11" t="s">
        <v>34</v>
      </c>
      <c r="V14" s="13">
        <v>0</v>
      </c>
    </row>
    <row r="15" spans="1:23" ht="74.900000000000006" customHeight="1" x14ac:dyDescent="0.3">
      <c r="A15" s="35"/>
      <c r="B15" s="11"/>
      <c r="C15" s="48"/>
      <c r="D15" s="37"/>
      <c r="E15" s="50"/>
      <c r="F15" s="51"/>
      <c r="L15" s="47"/>
      <c r="M15" s="48"/>
      <c r="N15" s="48"/>
      <c r="O15" s="52"/>
      <c r="P15" s="53"/>
      <c r="U15" s="14" t="s">
        <v>35</v>
      </c>
      <c r="V15" s="15">
        <f>V11-V12-V13-V14</f>
        <v>0</v>
      </c>
    </row>
    <row r="16" spans="1:23" ht="16.149999999999999" x14ac:dyDescent="0.3">
      <c r="L16" s="47"/>
      <c r="M16" s="48"/>
      <c r="N16" s="48"/>
      <c r="O16" s="52"/>
      <c r="P16" s="53"/>
      <c r="U16" s="68"/>
      <c r="V16" s="69"/>
    </row>
    <row r="17" spans="17:17" ht="28.25" customHeight="1" x14ac:dyDescent="0.3"/>
    <row r="18" spans="17:17" ht="52.6" customHeight="1" x14ac:dyDescent="0.3"/>
    <row r="20" spans="17:17" ht="74.900000000000006" customHeight="1" x14ac:dyDescent="0.3">
      <c r="Q20" s="23"/>
    </row>
  </sheetData>
  <mergeCells count="6">
    <mergeCell ref="T12:T14"/>
    <mergeCell ref="A1:V1"/>
    <mergeCell ref="G2:K2"/>
    <mergeCell ref="L2:R2"/>
    <mergeCell ref="A11:F11"/>
    <mergeCell ref="L11:P11"/>
  </mergeCells>
  <dataValidations count="1">
    <dataValidation allowBlank="1" showInputMessage="1" showErrorMessage="1" prompt="Entrez l’heure d’arrivée dans cette colonne" sqref="M12:O12 D12:F13 B12:C12 E15:F15" xr:uid="{A7FC6498-C692-4038-9B44-AE47176793C8}"/>
  </dataValidations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82FC9-47B0-407E-A976-B5A0689BD9F5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Récap du mois</vt:lpstr>
      <vt:lpstr>Octobre 2023</vt:lpstr>
      <vt:lpstr>Septembre 2023</vt:lpstr>
      <vt:lpstr>Aout 2023</vt:lpstr>
      <vt:lpstr>Feuil2</vt:lpstr>
      <vt:lpstr>'Aout 2023'!Zone_d_impression</vt:lpstr>
      <vt:lpstr>'Octobre 2023'!Zone_d_impression</vt:lpstr>
      <vt:lpstr>'Septembre 2023'!Zone_d_impression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Laurène CALVES</cp:lastModifiedBy>
  <cp:revision/>
  <cp:lastPrinted>2023-08-25T20:32:23Z</cp:lastPrinted>
  <dcterms:created xsi:type="dcterms:W3CDTF">2022-06-21T09:50:06Z</dcterms:created>
  <dcterms:modified xsi:type="dcterms:W3CDTF">2023-10-23T14:46:18Z</dcterms:modified>
  <cp:category/>
  <cp:contentStatus/>
</cp:coreProperties>
</file>