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codeName="ThisWorkbook" hidePivotFieldList="1" defaultThemeVersion="166925"/>
  <xr:revisionPtr revIDLastSave="0" documentId="13_ncr:1_{3E8B7EAF-2DB4-4B28-844E-29C9AAF18973}" xr6:coauthVersionLast="47" xr6:coauthVersionMax="47" xr10:uidLastSave="{00000000-0000-0000-0000-000000000000}"/>
  <bookViews>
    <workbookView xWindow="-108" yWindow="-108" windowWidth="23256" windowHeight="13176" activeTab="2" xr2:uid="{D86CE041-1FF2-448B-A6A1-FD2FAE16C859}"/>
  </bookViews>
  <sheets>
    <sheet name="FX rates" sheetId="1" r:id="rId1"/>
    <sheet name="EU" sheetId="5" r:id="rId2"/>
    <sheet name="LC" sheetId="4" r:id="rId3"/>
    <sheet name="db" sheetId="8" r:id="rId4"/>
  </sheets>
  <definedNames>
    <definedName name="_xlnm._FilterDatabase" localSheetId="3" hidden="1">db!$A$1:$D$205</definedName>
    <definedName name="ID" localSheetId="0" hidden="1">"2da9f1f0-cba9-44cc-8941-08430fef0750"</definedName>
  </definedNames>
  <calcPr calcId="191029"/>
  <pivotCaches>
    <pivotCache cacheId="64" r:id="rId5"/>
    <pivotCache cacheId="84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E2" i="8" s="1"/>
  <c r="C4" i="1"/>
  <c r="E107" i="8" s="1"/>
  <c r="C5" i="1"/>
  <c r="E147" i="8" s="1"/>
  <c r="C6" i="1"/>
  <c r="E187" i="8" s="1"/>
  <c r="C7" i="1"/>
  <c r="C2" i="1"/>
  <c r="E123" i="8" s="1"/>
  <c r="E60" i="8" l="1"/>
  <c r="E62" i="8"/>
  <c r="E160" i="8"/>
  <c r="E158" i="8"/>
  <c r="E185" i="8"/>
  <c r="E119" i="8"/>
  <c r="E112" i="8"/>
  <c r="E106" i="8"/>
  <c r="E179" i="8"/>
  <c r="E42" i="8"/>
  <c r="E151" i="8"/>
  <c r="E203" i="8"/>
  <c r="E103" i="8"/>
  <c r="E176" i="8"/>
  <c r="E39" i="8"/>
  <c r="E146" i="8"/>
  <c r="E200" i="8"/>
  <c r="E100" i="8"/>
  <c r="E170" i="8"/>
  <c r="E21" i="8"/>
  <c r="E198" i="8"/>
  <c r="E169" i="8"/>
  <c r="E140" i="8"/>
  <c r="E98" i="8"/>
  <c r="E20" i="8"/>
  <c r="E197" i="8"/>
  <c r="E166" i="8"/>
  <c r="E139" i="8"/>
  <c r="E82" i="8"/>
  <c r="E19" i="8"/>
  <c r="E196" i="8"/>
  <c r="E165" i="8"/>
  <c r="E138" i="8"/>
  <c r="E81" i="8"/>
  <c r="E102" i="8"/>
  <c r="E156" i="8"/>
  <c r="E58" i="8"/>
  <c r="E155" i="8"/>
  <c r="E205" i="8"/>
  <c r="E105" i="8"/>
  <c r="E178" i="8"/>
  <c r="E41" i="8"/>
  <c r="E150" i="8"/>
  <c r="E202" i="8"/>
  <c r="E201" i="8"/>
  <c r="E38" i="8"/>
  <c r="E142" i="8"/>
  <c r="E199" i="8"/>
  <c r="E99" i="8"/>
  <c r="E164" i="8"/>
  <c r="E132" i="8"/>
  <c r="E163" i="8"/>
  <c r="E79" i="8"/>
  <c r="E190" i="8"/>
  <c r="E162" i="8"/>
  <c r="E121" i="8"/>
  <c r="E78" i="8"/>
  <c r="E183" i="8"/>
  <c r="E182" i="8"/>
  <c r="E157" i="8"/>
  <c r="E109" i="8"/>
  <c r="E59" i="8"/>
  <c r="E181" i="8"/>
  <c r="E108" i="8"/>
  <c r="E180" i="8"/>
  <c r="E52" i="8"/>
  <c r="E152" i="8"/>
  <c r="E204" i="8"/>
  <c r="E104" i="8"/>
  <c r="E177" i="8"/>
  <c r="E40" i="8"/>
  <c r="E149" i="8"/>
  <c r="E172" i="8"/>
  <c r="E101" i="8"/>
  <c r="E171" i="8"/>
  <c r="E22" i="8"/>
  <c r="E141" i="8"/>
  <c r="E192" i="8"/>
  <c r="E80" i="8"/>
  <c r="E191" i="8"/>
  <c r="E122" i="8"/>
  <c r="E186" i="8"/>
  <c r="E161" i="8"/>
  <c r="E120" i="8"/>
  <c r="E72" i="8"/>
  <c r="E184" i="8"/>
  <c r="E159" i="8"/>
  <c r="E118" i="8"/>
  <c r="E61" i="8"/>
  <c r="E18" i="8"/>
  <c r="E137" i="8"/>
  <c r="E117" i="8"/>
  <c r="E97" i="8"/>
  <c r="E77" i="8"/>
  <c r="E57" i="8"/>
  <c r="E37" i="8"/>
  <c r="E17" i="8"/>
  <c r="E136" i="8"/>
  <c r="E116" i="8"/>
  <c r="E96" i="8"/>
  <c r="E76" i="8"/>
  <c r="E56" i="8"/>
  <c r="E36" i="8"/>
  <c r="E16" i="8"/>
  <c r="E195" i="8"/>
  <c r="E175" i="8"/>
  <c r="E135" i="8"/>
  <c r="E115" i="8"/>
  <c r="E95" i="8"/>
  <c r="E75" i="8"/>
  <c r="E55" i="8"/>
  <c r="E35" i="8"/>
  <c r="E15" i="8"/>
  <c r="E194" i="8"/>
  <c r="E174" i="8"/>
  <c r="E154" i="8"/>
  <c r="E134" i="8"/>
  <c r="E114" i="8"/>
  <c r="E94" i="8"/>
  <c r="E74" i="8"/>
  <c r="E54" i="8"/>
  <c r="E34" i="8"/>
  <c r="E14" i="8"/>
  <c r="E193" i="8"/>
  <c r="E173" i="8"/>
  <c r="E153" i="8"/>
  <c r="E133" i="8"/>
  <c r="E113" i="8"/>
  <c r="E93" i="8"/>
  <c r="E73" i="8"/>
  <c r="E53" i="8"/>
  <c r="E33" i="8"/>
  <c r="E13" i="8"/>
  <c r="E92" i="8"/>
  <c r="E32" i="8"/>
  <c r="E12" i="8"/>
  <c r="E131" i="8"/>
  <c r="E111" i="8"/>
  <c r="E91" i="8"/>
  <c r="E71" i="8"/>
  <c r="E51" i="8"/>
  <c r="E31" i="8"/>
  <c r="E11" i="8"/>
  <c r="E130" i="8"/>
  <c r="E110" i="8"/>
  <c r="E90" i="8"/>
  <c r="E70" i="8"/>
  <c r="E50" i="8"/>
  <c r="E30" i="8"/>
  <c r="E10" i="8"/>
  <c r="E189" i="8"/>
  <c r="E129" i="8"/>
  <c r="E89" i="8"/>
  <c r="E69" i="8"/>
  <c r="E49" i="8"/>
  <c r="E29" i="8"/>
  <c r="E9" i="8"/>
  <c r="E188" i="8"/>
  <c r="E168" i="8"/>
  <c r="E148" i="8"/>
  <c r="E128" i="8"/>
  <c r="E88" i="8"/>
  <c r="E68" i="8"/>
  <c r="E48" i="8"/>
  <c r="E28" i="8"/>
  <c r="E8" i="8"/>
  <c r="E167" i="8"/>
  <c r="E127" i="8"/>
  <c r="E87" i="8"/>
  <c r="E67" i="8"/>
  <c r="E47" i="8"/>
  <c r="E27" i="8"/>
  <c r="E7" i="8"/>
  <c r="E126" i="8"/>
  <c r="E86" i="8"/>
  <c r="E66" i="8"/>
  <c r="E46" i="8"/>
  <c r="E26" i="8"/>
  <c r="E6" i="8"/>
  <c r="E145" i="8"/>
  <c r="E125" i="8"/>
  <c r="E85" i="8"/>
  <c r="E65" i="8"/>
  <c r="E45" i="8"/>
  <c r="E25" i="8"/>
  <c r="E5" i="8"/>
  <c r="E144" i="8"/>
  <c r="E124" i="8"/>
  <c r="E84" i="8"/>
  <c r="E64" i="8"/>
  <c r="E44" i="8"/>
  <c r="E24" i="8"/>
  <c r="E4" i="8"/>
  <c r="E143" i="8"/>
  <c r="E83" i="8"/>
  <c r="E63" i="8"/>
  <c r="E43" i="8"/>
  <c r="E23" i="8"/>
  <c r="E3" i="8"/>
</calcChain>
</file>

<file path=xl/sharedStrings.xml><?xml version="1.0" encoding="utf-8"?>
<sst xmlns="http://schemas.openxmlformats.org/spreadsheetml/2006/main" count="711" uniqueCount="50">
  <si>
    <t>Bahrain</t>
  </si>
  <si>
    <t>Qatar</t>
  </si>
  <si>
    <t>KWD</t>
  </si>
  <si>
    <t>AED</t>
  </si>
  <si>
    <t>BHD</t>
  </si>
  <si>
    <t>QAR</t>
  </si>
  <si>
    <t>SAR</t>
  </si>
  <si>
    <t>USD</t>
  </si>
  <si>
    <t>STORE</t>
  </si>
  <si>
    <t>CURRENCY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</si>
  <si>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</si>
  <si>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</si>
  <si>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</si>
  <si>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</si>
  <si>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</si>
  <si>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</si>
  <si>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</si>
  <si>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</si>
  <si>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</si>
  <si>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</si>
  <si>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</si>
  <si>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</si>
  <si>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</si>
  <si>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UAE</t>
  </si>
  <si>
    <t>Kuwait</t>
  </si>
  <si>
    <t>Saudi</t>
  </si>
  <si>
    <t>UAE_Store1</t>
  </si>
  <si>
    <t>UAE_Store2</t>
  </si>
  <si>
    <t>UAE_Store3</t>
  </si>
  <si>
    <t>UAE_Store4</t>
  </si>
  <si>
    <t>UAE_Store5</t>
  </si>
  <si>
    <t>UAE_Store6</t>
  </si>
  <si>
    <t>UAE_Store7</t>
  </si>
  <si>
    <t>UAE_Store8</t>
  </si>
  <si>
    <t>Bahrain_Store1</t>
  </si>
  <si>
    <t>Kuwait_Store1</t>
  </si>
  <si>
    <t>Kuwait_Store2</t>
  </si>
  <si>
    <t>Kuwait_Store3</t>
  </si>
  <si>
    <t>Qatar_Store1</t>
  </si>
  <si>
    <t>Qatar_Store2</t>
  </si>
  <si>
    <t>SaudiArabia_Store1</t>
  </si>
  <si>
    <t>SaudiArabia_Store2</t>
  </si>
  <si>
    <t>SaudiArabia_Store3</t>
  </si>
  <si>
    <t>Étiquettes de lignes</t>
  </si>
  <si>
    <t>Total général</t>
  </si>
  <si>
    <t>Étiquettes de colonnes</t>
  </si>
  <si>
    <t>Euros</t>
  </si>
  <si>
    <t>Local Currency</t>
  </si>
  <si>
    <t>SALES LC</t>
  </si>
  <si>
    <t>SALES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</si>
</sst>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5" x14ac:knownFonts="1"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3" fillId="2" borderId="1" xfId="1" applyFont="1" applyFill="1" applyBorder="1"/>
    <xf numFmtId="0" fontId="1" fillId="2" borderId="1" xfId="1" applyFont="1" applyFill="1" applyBorder="1"/>
    <xf numFmtId="0" fontId="4" fillId="0" borderId="0" xfId="1" applyFont="1"/>
    <xf numFmtId="14" fontId="4" fillId="0" borderId="0" xfId="1" applyNumberFormat="1" applyFont="1"/>
    <xf numFmtId="43" fontId="4" fillId="0" borderId="0" xfId="1" applyNumberFormat="1" applyFont="1"/>
    <xf numFmtId="164" fontId="0" fillId="3" borderId="3" xfId="0" applyNumberFormat="1" applyFill="1" applyBorder="1" applyAlignment="1">
      <alignment horizontal="right" vertical="center" indent="1"/>
    </xf>
    <xf numFmtId="164" fontId="0" fillId="3" borderId="4" xfId="0" applyNumberFormat="1" applyFill="1" applyBorder="1" applyAlignment="1">
      <alignment horizontal="right" vertical="center" inden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  <xf numFmtId="0" fontId="3" fillId="4" borderId="2" xfId="0" applyFont="1" applyFill="1" applyBorder="1" applyAlignment="1">
      <alignment horizontal="center" vertical="center"/>
    </xf>
    <xf numFmtId="43" fontId="4" fillId="0" borderId="0" xfId="1" applyNumberFormat="1" applyFont="1" applyAlignment="1"/>
  </cellXfs>
  <cellStyles count="2">
    <cellStyle name="Normal" xfId="0" builtinId="0"/>
    <cellStyle name="Normal 2" xfId="1" xr:uid="{B5C33AF9-0AE4-4E55-A8B5-C9477B939B6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5215.042874305553" createdVersion="8" refreshedVersion="8" minRefreshableVersion="3" recordCount="204" xr:uid="{62B5C932-9A03-41C2-B66B-3ED016853961}">
  <cacheSource type="worksheet">
    <worksheetSource ref="A1:D205" sheet="db"/>
  </cacheSource>
  <cacheFields count="4">
    <cacheField name="CURRENCY" numFmtId="0">
      <sharedItems count="5">
        <s v="AED"/>
        <s v="BHD"/>
        <s v="KWD"/>
        <s v="QAR"/>
        <s v="SAR"/>
      </sharedItems>
    </cacheField>
    <cacheField name="STORE" numFmtId="0">
      <sharedItems count="17">
        <s v="UAE_Store1"/>
        <s v="UAE_Store2"/>
        <s v="UAE_Store3"/>
        <s v="UAE_Store4"/>
        <s v="UAE_Store5"/>
        <s v="UAE_Store6"/>
        <s v="UAE_Store7"/>
        <s v="UAE_Store8"/>
        <s v="Bahrain_Store1"/>
        <s v="Kuwait_Store1"/>
        <s v="Kuwait_Store2"/>
        <s v="Kuwait_Store3"/>
        <s v="Qatar_Store1"/>
        <s v="Qatar_Store2"/>
        <s v="SaudiArabia_Store1"/>
        <s v="SaudiArabia_Store2"/>
        <s v="SaudiArabia_Store3"/>
      </sharedItems>
    </cacheField>
    <cacheField name="MONTH" numFmtId="14">
      <sharedItems count="12">
        <s v="Jan"/>
        <s v="Feb"/>
        <s v="Mar"/>
        <s v="Apr"/>
        <s v="May"/>
        <s v="Jun"/>
        <s v="Jul"/>
        <s v="Aug"/>
        <s v="Sep"/>
        <s v="Oct"/>
        <s v="Nov"/>
        <s v="Dec"/>
      </sharedItems>
    </cacheField>
    <cacheField name="SALES LC" numFmtId="43">
      <sharedItems containsSemiMixedTypes="0" containsString="0" containsNumber="1" minValue="53170" maxValue="77200971.6999999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5215.051186921293" createdVersion="8" refreshedVersion="8" minRefreshableVersion="3" recordCount="204" xr:uid="{2807C709-A123-4DAD-BB2A-1A3176310E92}">
  <cacheSource type="worksheet">
    <worksheetSource ref="A1:E205" sheet="db"/>
  </cacheSource>
  <cacheFields count="5">
    <cacheField name="CURRENCY" numFmtId="0">
      <sharedItems count="5">
        <s v="AED"/>
        <s v="BHD"/>
        <s v="KWD"/>
        <s v="QAR"/>
        <s v="SAR"/>
      </sharedItems>
    </cacheField>
    <cacheField name="STORE" numFmtId="0">
      <sharedItems count="17">
        <s v="UAE_Store1"/>
        <s v="UAE_Store2"/>
        <s v="UAE_Store3"/>
        <s v="UAE_Store4"/>
        <s v="UAE_Store5"/>
        <s v="UAE_Store6"/>
        <s v="UAE_Store7"/>
        <s v="UAE_Store8"/>
        <s v="Bahrain_Store1"/>
        <s v="Kuwait_Store1"/>
        <s v="Kuwait_Store2"/>
        <s v="Kuwait_Store3"/>
        <s v="Qatar_Store1"/>
        <s v="Qatar_Store2"/>
        <s v="SaudiArabia_Store1"/>
        <s v="SaudiArabia_Store2"/>
        <s v="SaudiArabia_Store3"/>
      </sharedItems>
    </cacheField>
    <cacheField name="MONTH" numFmtId="14">
      <sharedItems count="12">
        <s v="Jan"/>
        <s v="Feb"/>
        <s v="Mar"/>
        <s v="Apr"/>
        <s v="May"/>
        <s v="Jun"/>
        <s v="Jul"/>
        <s v="Aug"/>
        <s v="Sep"/>
        <s v="Oct"/>
        <s v="Nov"/>
        <s v="Dec"/>
      </sharedItems>
    </cacheField>
    <cacheField name="SALES LC" numFmtId="43">
      <sharedItems containsSemiMixedTypes="0" containsString="0" containsNumber="1" minValue="53170" maxValue="77200971.699999988"/>
    </cacheField>
    <cacheField name="SALES EUR" numFmtId="43">
      <sharedItems containsSemiMixedTypes="0" containsString="0" containsNumber="1" minValue="143134.03504993673" maxValue="17370665.9271476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x v="0"/>
    <n v="3743921.2300000004"/>
  </r>
  <r>
    <x v="0"/>
    <x v="0"/>
    <x v="1"/>
    <n v="2035766.2000000004"/>
  </r>
  <r>
    <x v="0"/>
    <x v="0"/>
    <x v="2"/>
    <n v="2732548.4099999997"/>
  </r>
  <r>
    <x v="0"/>
    <x v="0"/>
    <x v="3"/>
    <n v="2939180.1200000006"/>
  </r>
  <r>
    <x v="0"/>
    <x v="0"/>
    <x v="4"/>
    <n v="3789227.6999999993"/>
  </r>
  <r>
    <x v="0"/>
    <x v="0"/>
    <x v="5"/>
    <n v="3424298.18"/>
  </r>
  <r>
    <x v="0"/>
    <x v="0"/>
    <x v="6"/>
    <n v="2076217.7999999998"/>
  </r>
  <r>
    <x v="0"/>
    <x v="0"/>
    <x v="7"/>
    <n v="1977575.8599999996"/>
  </r>
  <r>
    <x v="0"/>
    <x v="0"/>
    <x v="8"/>
    <n v="2387799.63"/>
  </r>
  <r>
    <x v="0"/>
    <x v="0"/>
    <x v="9"/>
    <n v="3003677.64"/>
  </r>
  <r>
    <x v="0"/>
    <x v="0"/>
    <x v="10"/>
    <n v="3701780.6400000006"/>
  </r>
  <r>
    <x v="0"/>
    <x v="0"/>
    <x v="11"/>
    <n v="4219763.9800000014"/>
  </r>
  <r>
    <x v="0"/>
    <x v="1"/>
    <x v="0"/>
    <n v="50835277.189999998"/>
  </r>
  <r>
    <x v="0"/>
    <x v="1"/>
    <x v="1"/>
    <n v="41708893.510000005"/>
  </r>
  <r>
    <x v="0"/>
    <x v="1"/>
    <x v="2"/>
    <n v="51964078.379999995"/>
  </r>
  <r>
    <x v="0"/>
    <x v="1"/>
    <x v="3"/>
    <n v="48820403.919999994"/>
  </r>
  <r>
    <x v="0"/>
    <x v="1"/>
    <x v="4"/>
    <n v="55752720.939999998"/>
  </r>
  <r>
    <x v="0"/>
    <x v="1"/>
    <x v="5"/>
    <n v="46526822.710000008"/>
  </r>
  <r>
    <x v="0"/>
    <x v="1"/>
    <x v="6"/>
    <n v="39501246.210000001"/>
  </r>
  <r>
    <x v="0"/>
    <x v="1"/>
    <x v="7"/>
    <n v="32205353.450000007"/>
  </r>
  <r>
    <x v="0"/>
    <x v="1"/>
    <x v="8"/>
    <n v="38882294.020000003"/>
  </r>
  <r>
    <x v="0"/>
    <x v="1"/>
    <x v="9"/>
    <n v="55973727.890000008"/>
  </r>
  <r>
    <x v="0"/>
    <x v="1"/>
    <x v="10"/>
    <n v="63128487.250000015"/>
  </r>
  <r>
    <x v="0"/>
    <x v="1"/>
    <x v="11"/>
    <n v="77200971.699999988"/>
  </r>
  <r>
    <x v="0"/>
    <x v="2"/>
    <x v="0"/>
    <n v="3192532.9"/>
  </r>
  <r>
    <x v="0"/>
    <x v="2"/>
    <x v="1"/>
    <n v="2259187.2299999995"/>
  </r>
  <r>
    <x v="0"/>
    <x v="2"/>
    <x v="2"/>
    <n v="3084833.02"/>
  </r>
  <r>
    <x v="0"/>
    <x v="2"/>
    <x v="3"/>
    <n v="3441842.5700000003"/>
  </r>
  <r>
    <x v="0"/>
    <x v="2"/>
    <x v="4"/>
    <n v="3212890.4799999995"/>
  </r>
  <r>
    <x v="0"/>
    <x v="2"/>
    <x v="5"/>
    <n v="2697097.2100000004"/>
  </r>
  <r>
    <x v="0"/>
    <x v="2"/>
    <x v="6"/>
    <n v="2149942.7600000002"/>
  </r>
  <r>
    <x v="0"/>
    <x v="2"/>
    <x v="7"/>
    <n v="2023171.8599999999"/>
  </r>
  <r>
    <x v="0"/>
    <x v="2"/>
    <x v="8"/>
    <n v="2035599.3399999999"/>
  </r>
  <r>
    <x v="0"/>
    <x v="2"/>
    <x v="9"/>
    <n v="2606132.56"/>
  </r>
  <r>
    <x v="0"/>
    <x v="2"/>
    <x v="10"/>
    <n v="3771571.7199999997"/>
  </r>
  <r>
    <x v="0"/>
    <x v="2"/>
    <x v="11"/>
    <n v="3949439.42"/>
  </r>
  <r>
    <x v="0"/>
    <x v="3"/>
    <x v="0"/>
    <n v="2190342.9"/>
  </r>
  <r>
    <x v="0"/>
    <x v="3"/>
    <x v="1"/>
    <n v="1015542.6599999999"/>
  </r>
  <r>
    <x v="0"/>
    <x v="3"/>
    <x v="2"/>
    <n v="1789323.5299999998"/>
  </r>
  <r>
    <x v="0"/>
    <x v="3"/>
    <x v="3"/>
    <n v="1747256.7799999998"/>
  </r>
  <r>
    <x v="0"/>
    <x v="3"/>
    <x v="4"/>
    <n v="2192113.8500000006"/>
  </r>
  <r>
    <x v="0"/>
    <x v="3"/>
    <x v="5"/>
    <n v="2085595.9000000001"/>
  </r>
  <r>
    <x v="0"/>
    <x v="3"/>
    <x v="6"/>
    <n v="1499390.35"/>
  </r>
  <r>
    <x v="0"/>
    <x v="3"/>
    <x v="7"/>
    <n v="1337152.2799999998"/>
  </r>
  <r>
    <x v="0"/>
    <x v="3"/>
    <x v="8"/>
    <n v="1505771.2799999993"/>
  </r>
  <r>
    <x v="0"/>
    <x v="3"/>
    <x v="9"/>
    <n v="2082052.2299999997"/>
  </r>
  <r>
    <x v="0"/>
    <x v="3"/>
    <x v="10"/>
    <n v="2562214.1599999992"/>
  </r>
  <r>
    <x v="0"/>
    <x v="3"/>
    <x v="11"/>
    <n v="2799474.1199999996"/>
  </r>
  <r>
    <x v="0"/>
    <x v="4"/>
    <x v="0"/>
    <n v="15392486.060000001"/>
  </r>
  <r>
    <x v="0"/>
    <x v="4"/>
    <x v="1"/>
    <n v="12993844.380000005"/>
  </r>
  <r>
    <x v="0"/>
    <x v="4"/>
    <x v="2"/>
    <n v="14755607.029999996"/>
  </r>
  <r>
    <x v="0"/>
    <x v="4"/>
    <x v="3"/>
    <n v="17928802.179999996"/>
  </r>
  <r>
    <x v="0"/>
    <x v="4"/>
    <x v="4"/>
    <n v="19606858.119999997"/>
  </r>
  <r>
    <x v="0"/>
    <x v="4"/>
    <x v="5"/>
    <n v="15606466.730000002"/>
  </r>
  <r>
    <x v="0"/>
    <x v="4"/>
    <x v="6"/>
    <n v="11537616.85"/>
  </r>
  <r>
    <x v="0"/>
    <x v="4"/>
    <x v="7"/>
    <n v="8469776.1699999999"/>
  </r>
  <r>
    <x v="0"/>
    <x v="4"/>
    <x v="8"/>
    <n v="10305686.960000001"/>
  </r>
  <r>
    <x v="0"/>
    <x v="4"/>
    <x v="9"/>
    <n v="16759825.379999999"/>
  </r>
  <r>
    <x v="0"/>
    <x v="4"/>
    <x v="10"/>
    <n v="18578147.23"/>
  </r>
  <r>
    <x v="0"/>
    <x v="4"/>
    <x v="11"/>
    <n v="23593841.869999997"/>
  </r>
  <r>
    <x v="0"/>
    <x v="5"/>
    <x v="0"/>
    <n v="3648068.2199999997"/>
  </r>
  <r>
    <x v="0"/>
    <x v="5"/>
    <x v="1"/>
    <n v="3110024.2599999988"/>
  </r>
  <r>
    <x v="0"/>
    <x v="5"/>
    <x v="2"/>
    <n v="3225959.2600000007"/>
  </r>
  <r>
    <x v="0"/>
    <x v="5"/>
    <x v="3"/>
    <n v="3059175.21"/>
  </r>
  <r>
    <x v="0"/>
    <x v="5"/>
    <x v="4"/>
    <n v="3742129.57"/>
  </r>
  <r>
    <x v="0"/>
    <x v="5"/>
    <x v="5"/>
    <n v="3054273.0600000005"/>
  </r>
  <r>
    <x v="0"/>
    <x v="5"/>
    <x v="6"/>
    <n v="3268721.4300000006"/>
  </r>
  <r>
    <x v="0"/>
    <x v="5"/>
    <x v="7"/>
    <n v="2440328.6599999997"/>
  </r>
  <r>
    <x v="0"/>
    <x v="5"/>
    <x v="8"/>
    <n v="3320089.7300000009"/>
  </r>
  <r>
    <x v="0"/>
    <x v="5"/>
    <x v="9"/>
    <n v="3750401.4199999995"/>
  </r>
  <r>
    <x v="0"/>
    <x v="5"/>
    <x v="10"/>
    <n v="4628991.2699999986"/>
  </r>
  <r>
    <x v="0"/>
    <x v="5"/>
    <x v="11"/>
    <n v="6321410.120000001"/>
  </r>
  <r>
    <x v="0"/>
    <x v="6"/>
    <x v="0"/>
    <n v="3019185.5"/>
  </r>
  <r>
    <x v="0"/>
    <x v="6"/>
    <x v="1"/>
    <n v="2349179.7000000002"/>
  </r>
  <r>
    <x v="0"/>
    <x v="6"/>
    <x v="2"/>
    <n v="2169709.1300000004"/>
  </r>
  <r>
    <x v="0"/>
    <x v="6"/>
    <x v="3"/>
    <n v="2496733.0300000003"/>
  </r>
  <r>
    <x v="0"/>
    <x v="6"/>
    <x v="4"/>
    <n v="2714411.9299999988"/>
  </r>
  <r>
    <x v="0"/>
    <x v="6"/>
    <x v="5"/>
    <n v="2676319.3799999994"/>
  </r>
  <r>
    <x v="0"/>
    <x v="6"/>
    <x v="6"/>
    <n v="2772942.62"/>
  </r>
  <r>
    <x v="0"/>
    <x v="6"/>
    <x v="7"/>
    <n v="1956190.1400000001"/>
  </r>
  <r>
    <x v="0"/>
    <x v="6"/>
    <x v="8"/>
    <n v="2262618.7600000002"/>
  </r>
  <r>
    <x v="0"/>
    <x v="6"/>
    <x v="9"/>
    <n v="1928947.3599999999"/>
  </r>
  <r>
    <x v="0"/>
    <x v="6"/>
    <x v="10"/>
    <n v="2188376.21"/>
  </r>
  <r>
    <x v="0"/>
    <x v="6"/>
    <x v="11"/>
    <n v="2348665.12"/>
  </r>
  <r>
    <x v="0"/>
    <x v="7"/>
    <x v="0"/>
    <n v="10129989.409999998"/>
  </r>
  <r>
    <x v="0"/>
    <x v="7"/>
    <x v="1"/>
    <n v="6630689.7399999993"/>
  </r>
  <r>
    <x v="0"/>
    <x v="7"/>
    <x v="2"/>
    <n v="7557423.080000001"/>
  </r>
  <r>
    <x v="0"/>
    <x v="7"/>
    <x v="3"/>
    <n v="6048071.6099999985"/>
  </r>
  <r>
    <x v="0"/>
    <x v="7"/>
    <x v="4"/>
    <n v="8270927.8700000001"/>
  </r>
  <r>
    <x v="0"/>
    <x v="7"/>
    <x v="5"/>
    <n v="7218481.2000000011"/>
  </r>
  <r>
    <x v="0"/>
    <x v="7"/>
    <x v="6"/>
    <n v="9335489.7199999988"/>
  </r>
  <r>
    <x v="0"/>
    <x v="7"/>
    <x v="7"/>
    <n v="6120480.4800000004"/>
  </r>
  <r>
    <x v="0"/>
    <x v="7"/>
    <x v="8"/>
    <n v="6521923.46"/>
  </r>
  <r>
    <x v="0"/>
    <x v="7"/>
    <x v="9"/>
    <n v="8549386.25"/>
  </r>
  <r>
    <x v="0"/>
    <x v="7"/>
    <x v="10"/>
    <n v="8280509.2599999988"/>
  </r>
  <r>
    <x v="0"/>
    <x v="7"/>
    <x v="11"/>
    <n v="10687974.76"/>
  </r>
  <r>
    <x v="1"/>
    <x v="8"/>
    <x v="0"/>
    <n v="304164.18999999994"/>
  </r>
  <r>
    <x v="1"/>
    <x v="8"/>
    <x v="1"/>
    <n v="190461.65999999997"/>
  </r>
  <r>
    <x v="1"/>
    <x v="8"/>
    <x v="2"/>
    <n v="175388.85000000003"/>
  </r>
  <r>
    <x v="1"/>
    <x v="8"/>
    <x v="3"/>
    <n v="192161.37"/>
  </r>
  <r>
    <x v="1"/>
    <x v="8"/>
    <x v="4"/>
    <n v="285295.84999999998"/>
  </r>
  <r>
    <x v="1"/>
    <x v="8"/>
    <x v="5"/>
    <n v="90190.56"/>
  </r>
  <r>
    <x v="1"/>
    <x v="8"/>
    <x v="6"/>
    <n v="473745.97999999992"/>
  </r>
  <r>
    <x v="1"/>
    <x v="8"/>
    <x v="7"/>
    <n v="416921.79000000004"/>
  </r>
  <r>
    <x v="1"/>
    <x v="8"/>
    <x v="8"/>
    <n v="401741.15"/>
  </r>
  <r>
    <x v="1"/>
    <x v="8"/>
    <x v="9"/>
    <n v="442296.44999999984"/>
  </r>
  <r>
    <x v="1"/>
    <x v="8"/>
    <x v="10"/>
    <n v="402099"/>
  </r>
  <r>
    <x v="1"/>
    <x v="8"/>
    <x v="11"/>
    <n v="519386.57999999996"/>
  </r>
  <r>
    <x v="2"/>
    <x v="9"/>
    <x v="0"/>
    <n v="1909801.2000000002"/>
  </r>
  <r>
    <x v="2"/>
    <x v="9"/>
    <x v="1"/>
    <n v="1319963.5"/>
  </r>
  <r>
    <x v="2"/>
    <x v="9"/>
    <x v="2"/>
    <n v="1246247.5"/>
  </r>
  <r>
    <x v="2"/>
    <x v="9"/>
    <x v="3"/>
    <n v="1372055.2"/>
  </r>
  <r>
    <x v="2"/>
    <x v="9"/>
    <x v="4"/>
    <n v="1908653"/>
  </r>
  <r>
    <x v="2"/>
    <x v="9"/>
    <x v="5"/>
    <n v="2099721.2999999998"/>
  </r>
  <r>
    <x v="2"/>
    <x v="9"/>
    <x v="6"/>
    <n v="2204212.6"/>
  </r>
  <r>
    <x v="2"/>
    <x v="9"/>
    <x v="7"/>
    <n v="1645217.3"/>
  </r>
  <r>
    <x v="2"/>
    <x v="9"/>
    <x v="8"/>
    <n v="1671361.4"/>
  </r>
  <r>
    <x v="2"/>
    <x v="9"/>
    <x v="9"/>
    <n v="1551291.1"/>
  </r>
  <r>
    <x v="2"/>
    <x v="9"/>
    <x v="10"/>
    <n v="1509216.6"/>
  </r>
  <r>
    <x v="2"/>
    <x v="9"/>
    <x v="11"/>
    <n v="1636481.5000000002"/>
  </r>
  <r>
    <x v="2"/>
    <x v="10"/>
    <x v="0"/>
    <n v="58065"/>
  </r>
  <r>
    <x v="2"/>
    <x v="10"/>
    <x v="1"/>
    <n v="53170"/>
  </r>
  <r>
    <x v="2"/>
    <x v="10"/>
    <x v="2"/>
    <n v="68925"/>
  </r>
  <r>
    <x v="2"/>
    <x v="10"/>
    <x v="3"/>
    <n v="93794"/>
  </r>
  <r>
    <x v="2"/>
    <x v="10"/>
    <x v="4"/>
    <n v="110865"/>
  </r>
  <r>
    <x v="2"/>
    <x v="10"/>
    <x v="5"/>
    <n v="85136"/>
  </r>
  <r>
    <x v="2"/>
    <x v="10"/>
    <x v="6"/>
    <n v="122280"/>
  </r>
  <r>
    <x v="2"/>
    <x v="10"/>
    <x v="7"/>
    <n v="70785"/>
  </r>
  <r>
    <x v="2"/>
    <x v="10"/>
    <x v="8"/>
    <n v="72215"/>
  </r>
  <r>
    <x v="2"/>
    <x v="10"/>
    <x v="9"/>
    <n v="70716.5"/>
  </r>
  <r>
    <x v="2"/>
    <x v="10"/>
    <x v="10"/>
    <n v="59225"/>
  </r>
  <r>
    <x v="2"/>
    <x v="10"/>
    <x v="11"/>
    <n v="82097"/>
  </r>
  <r>
    <x v="2"/>
    <x v="11"/>
    <x v="0"/>
    <n v="663396"/>
  </r>
  <r>
    <x v="2"/>
    <x v="11"/>
    <x v="1"/>
    <n v="386650.8"/>
  </r>
  <r>
    <x v="2"/>
    <x v="11"/>
    <x v="2"/>
    <n v="322681.5"/>
  </r>
  <r>
    <x v="2"/>
    <x v="11"/>
    <x v="3"/>
    <n v="331090"/>
  </r>
  <r>
    <x v="2"/>
    <x v="11"/>
    <x v="4"/>
    <n v="502782.5"/>
  </r>
  <r>
    <x v="2"/>
    <x v="11"/>
    <x v="5"/>
    <n v="532117.30000000005"/>
  </r>
  <r>
    <x v="2"/>
    <x v="11"/>
    <x v="6"/>
    <n v="584564.5"/>
  </r>
  <r>
    <x v="2"/>
    <x v="11"/>
    <x v="7"/>
    <n v="455347.20000000001"/>
  </r>
  <r>
    <x v="2"/>
    <x v="11"/>
    <x v="8"/>
    <n v="397953"/>
  </r>
  <r>
    <x v="2"/>
    <x v="11"/>
    <x v="9"/>
    <n v="365245"/>
  </r>
  <r>
    <x v="2"/>
    <x v="11"/>
    <x v="10"/>
    <n v="400631"/>
  </r>
  <r>
    <x v="2"/>
    <x v="11"/>
    <x v="11"/>
    <n v="456830"/>
  </r>
  <r>
    <x v="3"/>
    <x v="12"/>
    <x v="0"/>
    <n v="13889757.399999999"/>
  </r>
  <r>
    <x v="3"/>
    <x v="12"/>
    <x v="1"/>
    <n v="12026030.9"/>
  </r>
  <r>
    <x v="3"/>
    <x v="12"/>
    <x v="2"/>
    <n v="11883093.699999999"/>
  </r>
  <r>
    <x v="3"/>
    <x v="12"/>
    <x v="3"/>
    <n v="10580333.5"/>
  </r>
  <r>
    <x v="3"/>
    <x v="12"/>
    <x v="4"/>
    <n v="15149911"/>
  </r>
  <r>
    <x v="3"/>
    <x v="12"/>
    <x v="5"/>
    <n v="12995941.309999999"/>
  </r>
  <r>
    <x v="3"/>
    <x v="12"/>
    <x v="6"/>
    <n v="13221945"/>
  </r>
  <r>
    <x v="3"/>
    <x v="12"/>
    <x v="7"/>
    <n v="9316935"/>
  </r>
  <r>
    <x v="3"/>
    <x v="12"/>
    <x v="8"/>
    <n v="9753782.5"/>
  </r>
  <r>
    <x v="3"/>
    <x v="12"/>
    <x v="9"/>
    <n v="11196443"/>
  </r>
  <r>
    <x v="3"/>
    <x v="12"/>
    <x v="10"/>
    <n v="12616564.5"/>
  </r>
  <r>
    <x v="3"/>
    <x v="12"/>
    <x v="11"/>
    <n v="13244077.5"/>
  </r>
  <r>
    <x v="3"/>
    <x v="13"/>
    <x v="0"/>
    <n v="1781805"/>
  </r>
  <r>
    <x v="3"/>
    <x v="13"/>
    <x v="1"/>
    <n v="1228852"/>
  </r>
  <r>
    <x v="3"/>
    <x v="13"/>
    <x v="2"/>
    <n v="1948332"/>
  </r>
  <r>
    <x v="3"/>
    <x v="13"/>
    <x v="3"/>
    <n v="1782145"/>
  </r>
  <r>
    <x v="3"/>
    <x v="13"/>
    <x v="4"/>
    <n v="1538760"/>
  </r>
  <r>
    <x v="3"/>
    <x v="13"/>
    <x v="5"/>
    <n v="1329756"/>
  </r>
  <r>
    <x v="3"/>
    <x v="13"/>
    <x v="6"/>
    <n v="2098590"/>
  </r>
  <r>
    <x v="3"/>
    <x v="13"/>
    <x v="7"/>
    <n v="1320635"/>
  </r>
  <r>
    <x v="3"/>
    <x v="13"/>
    <x v="8"/>
    <n v="1590262"/>
  </r>
  <r>
    <x v="3"/>
    <x v="13"/>
    <x v="9"/>
    <n v="1520530"/>
  </r>
  <r>
    <x v="3"/>
    <x v="13"/>
    <x v="10"/>
    <n v="1842825"/>
  </r>
  <r>
    <x v="3"/>
    <x v="13"/>
    <x v="11"/>
    <n v="1691734"/>
  </r>
  <r>
    <x v="4"/>
    <x v="14"/>
    <x v="0"/>
    <n v="11651202.860000001"/>
  </r>
  <r>
    <x v="4"/>
    <x v="14"/>
    <x v="1"/>
    <n v="8568921.9499999974"/>
  </r>
  <r>
    <x v="4"/>
    <x v="14"/>
    <x v="2"/>
    <n v="10685181.920000002"/>
  </r>
  <r>
    <x v="4"/>
    <x v="14"/>
    <x v="3"/>
    <n v="10303062.34"/>
  </r>
  <r>
    <x v="4"/>
    <x v="14"/>
    <x v="4"/>
    <n v="13861629.870000001"/>
  </r>
  <r>
    <x v="4"/>
    <x v="14"/>
    <x v="5"/>
    <n v="8976254.0999999978"/>
  </r>
  <r>
    <x v="4"/>
    <x v="14"/>
    <x v="6"/>
    <n v="9371598.1900000013"/>
  </r>
  <r>
    <x v="4"/>
    <x v="14"/>
    <x v="7"/>
    <n v="7219792.2700000005"/>
  </r>
  <r>
    <x v="4"/>
    <x v="14"/>
    <x v="8"/>
    <n v="6293467.3599999985"/>
  </r>
  <r>
    <x v="4"/>
    <x v="14"/>
    <x v="9"/>
    <n v="6049242.0600000005"/>
  </r>
  <r>
    <x v="4"/>
    <x v="14"/>
    <x v="10"/>
    <n v="6675870.2300000004"/>
  </r>
  <r>
    <x v="4"/>
    <x v="14"/>
    <x v="11"/>
    <n v="8709168.1899999995"/>
  </r>
  <r>
    <x v="4"/>
    <x v="15"/>
    <x v="0"/>
    <n v="7804255.629999999"/>
  </r>
  <r>
    <x v="4"/>
    <x v="15"/>
    <x v="1"/>
    <n v="4597808.6500000013"/>
  </r>
  <r>
    <x v="4"/>
    <x v="15"/>
    <x v="2"/>
    <n v="7256780.6200000001"/>
  </r>
  <r>
    <x v="4"/>
    <x v="15"/>
    <x v="3"/>
    <n v="7942042.7300000014"/>
  </r>
  <r>
    <x v="4"/>
    <x v="15"/>
    <x v="4"/>
    <n v="9994367.4400000032"/>
  </r>
  <r>
    <x v="4"/>
    <x v="15"/>
    <x v="5"/>
    <n v="5893178.2599999988"/>
  </r>
  <r>
    <x v="4"/>
    <x v="15"/>
    <x v="6"/>
    <n v="4688219.1199999992"/>
  </r>
  <r>
    <x v="4"/>
    <x v="15"/>
    <x v="7"/>
    <n v="4658855.6400000015"/>
  </r>
  <r>
    <x v="4"/>
    <x v="15"/>
    <x v="8"/>
    <n v="3929042.4400000004"/>
  </r>
  <r>
    <x v="4"/>
    <x v="15"/>
    <x v="9"/>
    <n v="3386050.6399999997"/>
  </r>
  <r>
    <x v="4"/>
    <x v="15"/>
    <x v="10"/>
    <n v="2952534.5300000003"/>
  </r>
  <r>
    <x v="4"/>
    <x v="15"/>
    <x v="11"/>
    <n v="4910302.58"/>
  </r>
  <r>
    <x v="4"/>
    <x v="16"/>
    <x v="0"/>
    <n v="9900746.910000002"/>
  </r>
  <r>
    <x v="4"/>
    <x v="16"/>
    <x v="1"/>
    <n v="5150593.93"/>
  </r>
  <r>
    <x v="4"/>
    <x v="16"/>
    <x v="2"/>
    <n v="7475426.8200000003"/>
  </r>
  <r>
    <x v="4"/>
    <x v="16"/>
    <x v="3"/>
    <n v="5321598.96"/>
  </r>
  <r>
    <x v="4"/>
    <x v="16"/>
    <x v="4"/>
    <n v="6032474.3099999996"/>
  </r>
  <r>
    <x v="4"/>
    <x v="16"/>
    <x v="5"/>
    <n v="6188215.7100000018"/>
  </r>
  <r>
    <x v="4"/>
    <x v="16"/>
    <x v="6"/>
    <n v="6846234.2099999981"/>
  </r>
  <r>
    <x v="4"/>
    <x v="16"/>
    <x v="7"/>
    <n v="5179356.5300000012"/>
  </r>
  <r>
    <x v="4"/>
    <x v="16"/>
    <x v="8"/>
    <n v="4253514.7799999993"/>
  </r>
  <r>
    <x v="4"/>
    <x v="16"/>
    <x v="9"/>
    <n v="4201066.95"/>
  </r>
  <r>
    <x v="4"/>
    <x v="16"/>
    <x v="10"/>
    <n v="4522976.6399999997"/>
  </r>
  <r>
    <x v="4"/>
    <x v="16"/>
    <x v="11"/>
    <n v="5364419.1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x v="0"/>
    <n v="3743921.2300000004"/>
    <n v="842403.96865219297"/>
  </r>
  <r>
    <x v="0"/>
    <x v="0"/>
    <x v="1"/>
    <n v="2035766.2000000004"/>
    <n v="458059.1900241432"/>
  </r>
  <r>
    <x v="0"/>
    <x v="0"/>
    <x v="2"/>
    <n v="2732548.4099999997"/>
    <n v="614839.22436002723"/>
  </r>
  <r>
    <x v="0"/>
    <x v="0"/>
    <x v="3"/>
    <n v="2939180.1200000006"/>
    <n v="661332.55631332519"/>
  </r>
  <r>
    <x v="0"/>
    <x v="0"/>
    <x v="4"/>
    <n v="3789227.6999999993"/>
    <n v="852598.18690331257"/>
  </r>
  <r>
    <x v="0"/>
    <x v="0"/>
    <x v="5"/>
    <n v="3424298.18"/>
    <n v="770486.93053846143"/>
  </r>
  <r>
    <x v="0"/>
    <x v="0"/>
    <x v="6"/>
    <n v="2076217.7999999998"/>
    <n v="467161.03439663566"/>
  </r>
  <r>
    <x v="0"/>
    <x v="0"/>
    <x v="7"/>
    <n v="1977575.8599999996"/>
    <n v="444966.02637517906"/>
  </r>
  <r>
    <x v="0"/>
    <x v="0"/>
    <x v="8"/>
    <n v="2387799.63"/>
    <n v="537268.75142034912"/>
  </r>
  <r>
    <x v="0"/>
    <x v="0"/>
    <x v="9"/>
    <n v="3003677.64"/>
    <n v="675844.87200545415"/>
  </r>
  <r>
    <x v="0"/>
    <x v="0"/>
    <x v="10"/>
    <n v="3701780.6400000006"/>
    <n v="832922.09174386261"/>
  </r>
  <r>
    <x v="0"/>
    <x v="0"/>
    <x v="11"/>
    <n v="4219763.9800000014"/>
    <n v="949471.34438711836"/>
  </r>
  <r>
    <x v="0"/>
    <x v="1"/>
    <x v="0"/>
    <n v="50835277.189999998"/>
    <n v="11438231.902221482"/>
  </r>
  <r>
    <x v="0"/>
    <x v="1"/>
    <x v="1"/>
    <n v="41708893.510000005"/>
    <n v="9384742.6968744453"/>
  </r>
  <r>
    <x v="0"/>
    <x v="1"/>
    <x v="2"/>
    <n v="51964078.379999995"/>
    <n v="11692218.710131785"/>
  </r>
  <r>
    <x v="0"/>
    <x v="1"/>
    <x v="3"/>
    <n v="48820403.919999994"/>
    <n v="10984873.742498869"/>
  </r>
  <r>
    <x v="0"/>
    <x v="1"/>
    <x v="4"/>
    <n v="55752720.939999998"/>
    <n v="12544685.237144856"/>
  </r>
  <r>
    <x v="0"/>
    <x v="1"/>
    <x v="5"/>
    <n v="46526822.710000008"/>
    <n v="10468804.681470551"/>
  </r>
  <r>
    <x v="0"/>
    <x v="1"/>
    <x v="6"/>
    <n v="39501246.210000001"/>
    <n v="8888009.2634885348"/>
  </r>
  <r>
    <x v="0"/>
    <x v="1"/>
    <x v="7"/>
    <n v="32205353.450000007"/>
    <n v="7246391.1208213633"/>
  </r>
  <r>
    <x v="0"/>
    <x v="1"/>
    <x v="8"/>
    <n v="38882294.020000003"/>
    <n v="8748741.4345919415"/>
  </r>
  <r>
    <x v="0"/>
    <x v="1"/>
    <x v="9"/>
    <n v="55973727.890000008"/>
    <n v="12594413.081386847"/>
  </r>
  <r>
    <x v="0"/>
    <x v="1"/>
    <x v="10"/>
    <n v="63128487.250000015"/>
    <n v="14204275.39134133"/>
  </r>
  <r>
    <x v="0"/>
    <x v="1"/>
    <x v="11"/>
    <n v="77200971.699999988"/>
    <n v="17370665.927147623"/>
  </r>
  <r>
    <x v="0"/>
    <x v="2"/>
    <x v="0"/>
    <n v="3192532.9"/>
    <n v="718338.39971379261"/>
  </r>
  <r>
    <x v="0"/>
    <x v="2"/>
    <x v="1"/>
    <n v="2259187.2299999995"/>
    <n v="508330.21625306841"/>
  </r>
  <r>
    <x v="0"/>
    <x v="2"/>
    <x v="2"/>
    <n v="3084833.02"/>
    <n v="694105.30271154479"/>
  </r>
  <r>
    <x v="0"/>
    <x v="2"/>
    <x v="3"/>
    <n v="3441842.5700000003"/>
    <n v="774434.51993888849"/>
  </r>
  <r>
    <x v="0"/>
    <x v="2"/>
    <x v="4"/>
    <n v="3212890.4799999995"/>
    <n v="722918.97316355887"/>
  </r>
  <r>
    <x v="0"/>
    <x v="2"/>
    <x v="5"/>
    <n v="2697097.2100000004"/>
    <n v="606862.4989593483"/>
  </r>
  <r>
    <x v="0"/>
    <x v="2"/>
    <x v="6"/>
    <n v="2149942.7600000002"/>
    <n v="483749.577551622"/>
  </r>
  <r>
    <x v="0"/>
    <x v="2"/>
    <x v="7"/>
    <n v="2023171.8599999999"/>
    <n v="455225.39055380673"/>
  </r>
  <r>
    <x v="0"/>
    <x v="2"/>
    <x v="8"/>
    <n v="2035599.3399999999"/>
    <n v="458021.64555737306"/>
  </r>
  <r>
    <x v="0"/>
    <x v="2"/>
    <x v="9"/>
    <n v="2606132.56"/>
    <n v="586394.92566933599"/>
  </r>
  <r>
    <x v="0"/>
    <x v="2"/>
    <x v="10"/>
    <n v="3771571.7199999997"/>
    <n v="848625.48910634441"/>
  </r>
  <r>
    <x v="0"/>
    <x v="2"/>
    <x v="11"/>
    <n v="3949439.42"/>
    <n v="888646.75215386797"/>
  </r>
  <r>
    <x v="0"/>
    <x v="3"/>
    <x v="0"/>
    <n v="2190342.9"/>
    <n v="492839.8431259605"/>
  </r>
  <r>
    <x v="0"/>
    <x v="3"/>
    <x v="1"/>
    <n v="1015542.6599999999"/>
    <n v="228502.98245179813"/>
  </r>
  <r>
    <x v="0"/>
    <x v="3"/>
    <x v="2"/>
    <n v="1789323.5299999998"/>
    <n v="402608.16141015629"/>
  </r>
  <r>
    <x v="0"/>
    <x v="3"/>
    <x v="3"/>
    <n v="1747256.7799999998"/>
    <n v="393142.8989296474"/>
  </r>
  <r>
    <x v="0"/>
    <x v="3"/>
    <x v="4"/>
    <n v="2192113.8500000006"/>
    <n v="493238.31713666639"/>
  </r>
  <r>
    <x v="0"/>
    <x v="3"/>
    <x v="5"/>
    <n v="2085595.9000000001"/>
    <n v="469271.16123240179"/>
  </r>
  <r>
    <x v="0"/>
    <x v="3"/>
    <x v="6"/>
    <n v="1499390.35"/>
    <n v="337371.51606653875"/>
  </r>
  <r>
    <x v="0"/>
    <x v="3"/>
    <x v="7"/>
    <n v="1337152.2799999998"/>
    <n v="300867.01032551582"/>
  </r>
  <r>
    <x v="0"/>
    <x v="3"/>
    <x v="8"/>
    <n v="1505771.2799999993"/>
    <n v="338807.26228700374"/>
  </r>
  <r>
    <x v="0"/>
    <x v="3"/>
    <x v="9"/>
    <n v="2082052.2299999997"/>
    <n v="468473.81495073496"/>
  </r>
  <r>
    <x v="0"/>
    <x v="3"/>
    <x v="10"/>
    <n v="2562214.1599999992"/>
    <n v="576513.03121055348"/>
  </r>
  <r>
    <x v="0"/>
    <x v="3"/>
    <x v="11"/>
    <n v="2799474.1199999996"/>
    <n v="629897.89687084442"/>
  </r>
  <r>
    <x v="0"/>
    <x v="4"/>
    <x v="0"/>
    <n v="15392486.060000001"/>
    <n v="3463398.5460125599"/>
  </r>
  <r>
    <x v="0"/>
    <x v="4"/>
    <x v="1"/>
    <n v="12993844.380000005"/>
    <n v="2923690.2705244669"/>
  </r>
  <r>
    <x v="0"/>
    <x v="4"/>
    <x v="2"/>
    <n v="14755607.029999996"/>
    <n v="3320097.0742496611"/>
  </r>
  <r>
    <x v="0"/>
    <x v="4"/>
    <x v="3"/>
    <n v="17928802.179999996"/>
    <n v="4034084.3681724798"/>
  </r>
  <r>
    <x v="0"/>
    <x v="4"/>
    <x v="4"/>
    <n v="19606858.119999997"/>
    <n v="4411656.677159436"/>
  </r>
  <r>
    <x v="0"/>
    <x v="4"/>
    <x v="5"/>
    <n v="15606466.730000002"/>
    <n v="3511545.4365449916"/>
  </r>
  <r>
    <x v="0"/>
    <x v="4"/>
    <x v="6"/>
    <n v="11537616.85"/>
    <n v="2596030.6390389553"/>
  </r>
  <r>
    <x v="0"/>
    <x v="4"/>
    <x v="7"/>
    <n v="8469776.1699999999"/>
    <n v="1905748.7112793154"/>
  </r>
  <r>
    <x v="0"/>
    <x v="4"/>
    <x v="8"/>
    <n v="10305686.960000001"/>
    <n v="2318839.2761113602"/>
  </r>
  <r>
    <x v="0"/>
    <x v="4"/>
    <x v="9"/>
    <n v="16759825.379999999"/>
    <n v="3771057.8152387422"/>
  </r>
  <r>
    <x v="0"/>
    <x v="4"/>
    <x v="10"/>
    <n v="18578147.23"/>
    <n v="4180190.7666622419"/>
  </r>
  <r>
    <x v="0"/>
    <x v="4"/>
    <x v="11"/>
    <n v="23593841.869999997"/>
    <n v="5308751.1210913677"/>
  </r>
  <r>
    <x v="0"/>
    <x v="5"/>
    <x v="0"/>
    <n v="3648068.2199999997"/>
    <n v="820836.48603951547"/>
  </r>
  <r>
    <x v="0"/>
    <x v="5"/>
    <x v="1"/>
    <n v="3110024.2599999988"/>
    <n v="699773.47766704974"/>
  </r>
  <r>
    <x v="0"/>
    <x v="5"/>
    <x v="2"/>
    <n v="3225959.2600000007"/>
    <n v="725859.52438275306"/>
  </r>
  <r>
    <x v="0"/>
    <x v="5"/>
    <x v="3"/>
    <n v="3059175.21"/>
    <n v="688332.14680278022"/>
  </r>
  <r>
    <x v="0"/>
    <x v="5"/>
    <x v="4"/>
    <n v="3742129.57"/>
    <n v="842000.83477149531"/>
  </r>
  <r>
    <x v="0"/>
    <x v="5"/>
    <x v="5"/>
    <n v="3054273.0600000005"/>
    <n v="687229.13465021737"/>
  </r>
  <r>
    <x v="0"/>
    <x v="5"/>
    <x v="6"/>
    <n v="3268721.4300000006"/>
    <n v="735481.26039245527"/>
  </r>
  <r>
    <x v="0"/>
    <x v="5"/>
    <x v="7"/>
    <n v="2440328.6599999997"/>
    <n v="549088.08751825348"/>
  </r>
  <r>
    <x v="0"/>
    <x v="5"/>
    <x v="8"/>
    <n v="3320089.7300000009"/>
    <n v="747039.42551520723"/>
  </r>
  <r>
    <x v="0"/>
    <x v="5"/>
    <x v="9"/>
    <n v="3750401.4199999995"/>
    <n v="843862.04894776025"/>
  </r>
  <r>
    <x v="0"/>
    <x v="5"/>
    <x v="10"/>
    <n v="4628991.2699999986"/>
    <n v="1041549.8556587829"/>
  </r>
  <r>
    <x v="0"/>
    <x v="5"/>
    <x v="11"/>
    <n v="6321410.120000001"/>
    <n v="1422353.9026129926"/>
  </r>
  <r>
    <x v="0"/>
    <x v="6"/>
    <x v="0"/>
    <n v="3019185.5"/>
    <n v="679334.23035643168"/>
  </r>
  <r>
    <x v="0"/>
    <x v="6"/>
    <x v="1"/>
    <n v="2349179.7000000002"/>
    <n v="528579.04341036791"/>
  </r>
  <r>
    <x v="0"/>
    <x v="6"/>
    <x v="2"/>
    <n v="2169709.1300000004"/>
    <n v="488197.12532597722"/>
  </r>
  <r>
    <x v="0"/>
    <x v="6"/>
    <x v="3"/>
    <n v="2496733.0300000003"/>
    <n v="561779.39756948745"/>
  </r>
  <r>
    <x v="0"/>
    <x v="6"/>
    <x v="4"/>
    <n v="2714411.9299999988"/>
    <n v="610758.41127909021"/>
  </r>
  <r>
    <x v="0"/>
    <x v="6"/>
    <x v="5"/>
    <n v="2676319.3799999994"/>
    <n v="602187.36682469561"/>
  </r>
  <r>
    <x v="0"/>
    <x v="6"/>
    <x v="6"/>
    <n v="2772942.62"/>
    <n v="623928.155650008"/>
  </r>
  <r>
    <x v="0"/>
    <x v="6"/>
    <x v="7"/>
    <n v="1956190.1400000001"/>
    <n v="440154.11546847335"/>
  </r>
  <r>
    <x v="0"/>
    <x v="6"/>
    <x v="8"/>
    <n v="2262618.7600000002"/>
    <n v="509102.33038500749"/>
  </r>
  <r>
    <x v="0"/>
    <x v="6"/>
    <x v="9"/>
    <n v="1928947.3599999999"/>
    <n v="434024.33212655224"/>
  </r>
  <r>
    <x v="0"/>
    <x v="6"/>
    <x v="10"/>
    <n v="2188376.21"/>
    <n v="492397.32648115687"/>
  </r>
  <r>
    <x v="0"/>
    <x v="6"/>
    <x v="11"/>
    <n v="2348665.12"/>
    <n v="528463.25992894324"/>
  </r>
  <r>
    <x v="0"/>
    <x v="7"/>
    <x v="0"/>
    <n v="10129989.409999998"/>
    <n v="2279306.3093874664"/>
  </r>
  <r>
    <x v="0"/>
    <x v="7"/>
    <x v="1"/>
    <n v="6630689.7399999993"/>
    <n v="1491943.6090479328"/>
  </r>
  <r>
    <x v="0"/>
    <x v="7"/>
    <x v="2"/>
    <n v="7557423.080000001"/>
    <n v="1700463.9799474839"/>
  </r>
  <r>
    <x v="0"/>
    <x v="7"/>
    <x v="3"/>
    <n v="6048071.6099999985"/>
    <n v="1360851.1541672195"/>
  </r>
  <r>
    <x v="0"/>
    <x v="7"/>
    <x v="4"/>
    <n v="8270927.8700000001"/>
    <n v="1861006.6916723107"/>
  </r>
  <r>
    <x v="0"/>
    <x v="7"/>
    <x v="5"/>
    <n v="7218481.2000000011"/>
    <n v="1624200.0931523989"/>
  </r>
  <r>
    <x v="0"/>
    <x v="7"/>
    <x v="6"/>
    <n v="9335489.7199999988"/>
    <n v="2100539.275886354"/>
  </r>
  <r>
    <x v="0"/>
    <x v="7"/>
    <x v="7"/>
    <n v="6120480.4800000004"/>
    <n v="1377143.5694469134"/>
  </r>
  <r>
    <x v="0"/>
    <x v="7"/>
    <x v="8"/>
    <n v="6521923.46"/>
    <n v="1467470.565867071"/>
  </r>
  <r>
    <x v="0"/>
    <x v="7"/>
    <x v="9"/>
    <n v="8549386.25"/>
    <n v="1923661.4405320936"/>
  </r>
  <r>
    <x v="0"/>
    <x v="7"/>
    <x v="10"/>
    <n v="8280509.2599999988"/>
    <n v="1863162.5599359181"/>
  </r>
  <r>
    <x v="0"/>
    <x v="7"/>
    <x v="11"/>
    <n v="10687974.76"/>
    <n v="2404856.2460483359"/>
  </r>
  <r>
    <x v="1"/>
    <x v="8"/>
    <x v="0"/>
    <n v="304164.18999999994"/>
    <n v="666778.15288160101"/>
  </r>
  <r>
    <x v="1"/>
    <x v="8"/>
    <x v="1"/>
    <n v="190461.65999999997"/>
    <n v="417523.42328517872"/>
  </r>
  <r>
    <x v="1"/>
    <x v="8"/>
    <x v="2"/>
    <n v="175388.85000000003"/>
    <n v="384481.33371330868"/>
  </r>
  <r>
    <x v="1"/>
    <x v="8"/>
    <x v="3"/>
    <n v="192161.37"/>
    <n v="421249.4683999386"/>
  </r>
  <r>
    <x v="1"/>
    <x v="8"/>
    <x v="4"/>
    <n v="285295.84999999998"/>
    <n v="625415.63452221756"/>
  </r>
  <r>
    <x v="1"/>
    <x v="8"/>
    <x v="5"/>
    <n v="90190.56"/>
    <n v="197712.60714207421"/>
  </r>
  <r>
    <x v="1"/>
    <x v="8"/>
    <x v="6"/>
    <n v="473745.97999999992"/>
    <n v="1038529.4517394829"/>
  </r>
  <r>
    <x v="1"/>
    <x v="8"/>
    <x v="7"/>
    <n v="416921.79000000004"/>
    <n v="913961.43981410447"/>
  </r>
  <r>
    <x v="1"/>
    <x v="8"/>
    <x v="8"/>
    <n v="401741.15"/>
    <n v="880682.96906854899"/>
  </r>
  <r>
    <x v="1"/>
    <x v="8"/>
    <x v="9"/>
    <n v="442296.44999999984"/>
    <n v="969586.8864677638"/>
  </r>
  <r>
    <x v="1"/>
    <x v="8"/>
    <x v="10"/>
    <n v="402099"/>
    <n v="881467.4353859307"/>
  </r>
  <r>
    <x v="1"/>
    <x v="8"/>
    <x v="11"/>
    <n v="519386.57999999996"/>
    <n v="1138581.1868382399"/>
  </r>
  <r>
    <x v="2"/>
    <x v="9"/>
    <x v="0"/>
    <n v="1909801.2000000002"/>
    <n v="5141199.0201092958"/>
  </r>
  <r>
    <x v="2"/>
    <x v="9"/>
    <x v="1"/>
    <n v="1319963.5"/>
    <n v="3553351.5492502758"/>
  </r>
  <r>
    <x v="2"/>
    <x v="9"/>
    <x v="2"/>
    <n v="1246247.5"/>
    <n v="3354907.5295447814"/>
  </r>
  <r>
    <x v="2"/>
    <x v="9"/>
    <x v="3"/>
    <n v="1372055.2"/>
    <n v="3693582.7926885076"/>
  </r>
  <r>
    <x v="2"/>
    <x v="9"/>
    <x v="4"/>
    <n v="1908653"/>
    <n v="5138108.0571782375"/>
  </r>
  <r>
    <x v="2"/>
    <x v="9"/>
    <x v="5"/>
    <n v="2099721.2999999998"/>
    <n v="5652465.3404043391"/>
  </r>
  <r>
    <x v="2"/>
    <x v="9"/>
    <x v="6"/>
    <n v="2204212.6"/>
    <n v="5933756.696368482"/>
  </r>
  <r>
    <x v="2"/>
    <x v="9"/>
    <x v="7"/>
    <n v="1645217.3"/>
    <n v="4428937.195466659"/>
  </r>
  <r>
    <x v="2"/>
    <x v="9"/>
    <x v="8"/>
    <n v="1671361.4"/>
    <n v="4499317.3069157666"/>
  </r>
  <r>
    <x v="2"/>
    <x v="9"/>
    <x v="9"/>
    <n v="1551291.1"/>
    <n v="4176087.1672005816"/>
  </r>
  <r>
    <x v="2"/>
    <x v="9"/>
    <x v="10"/>
    <n v="1509216.6"/>
    <n v="4062822.3005895498"/>
  </r>
  <r>
    <x v="2"/>
    <x v="9"/>
    <x v="11"/>
    <n v="1636481.5000000002"/>
    <n v="4405420.3569601858"/>
  </r>
  <r>
    <x v="2"/>
    <x v="10"/>
    <x v="0"/>
    <n v="58065"/>
    <n v="156311.4114194955"/>
  </r>
  <r>
    <x v="2"/>
    <x v="10"/>
    <x v="1"/>
    <n v="53170"/>
    <n v="143134.03504993673"/>
  </r>
  <r>
    <x v="2"/>
    <x v="10"/>
    <x v="2"/>
    <n v="68925"/>
    <n v="185546.61210864939"/>
  </r>
  <r>
    <x v="2"/>
    <x v="10"/>
    <x v="3"/>
    <n v="93794"/>
    <n v="252494.14488383985"/>
  </r>
  <r>
    <x v="2"/>
    <x v="10"/>
    <x v="4"/>
    <n v="110865"/>
    <n v="298449.40372035425"/>
  </r>
  <r>
    <x v="2"/>
    <x v="10"/>
    <x v="5"/>
    <n v="85136"/>
    <n v="229186.74455541495"/>
  </r>
  <r>
    <x v="2"/>
    <x v="10"/>
    <x v="6"/>
    <n v="122280"/>
    <n v="329178.66853312514"/>
  </r>
  <r>
    <x v="2"/>
    <x v="10"/>
    <x v="7"/>
    <n v="70785"/>
    <n v="190553.74592833876"/>
  </r>
  <r>
    <x v="2"/>
    <x v="10"/>
    <x v="8"/>
    <n v="72215"/>
    <n v="194403.31655315368"/>
  </r>
  <r>
    <x v="2"/>
    <x v="10"/>
    <x v="9"/>
    <n v="70716.5"/>
    <n v="190369.34341938782"/>
  </r>
  <r>
    <x v="2"/>
    <x v="10"/>
    <x v="10"/>
    <n v="59225"/>
    <n v="159434.1400382265"/>
  </r>
  <r>
    <x v="2"/>
    <x v="10"/>
    <x v="11"/>
    <n v="82097"/>
    <n v="221005.73397582577"/>
  </r>
  <r>
    <x v="2"/>
    <x v="11"/>
    <x v="0"/>
    <n v="663396"/>
    <n v="1785866.9609928122"/>
  </r>
  <r>
    <x v="2"/>
    <x v="11"/>
    <x v="1"/>
    <n v="386650.8"/>
    <n v="1040866.8263924407"/>
  </r>
  <r>
    <x v="2"/>
    <x v="11"/>
    <x v="2"/>
    <n v="322681.5"/>
    <n v="868660.99550434749"/>
  </r>
  <r>
    <x v="2"/>
    <x v="11"/>
    <x v="3"/>
    <n v="331090"/>
    <n v="891296.73997900228"/>
  </r>
  <r>
    <x v="2"/>
    <x v="11"/>
    <x v="4"/>
    <n v="502782.5"/>
    <n v="1353494.2256440627"/>
  </r>
  <r>
    <x v="2"/>
    <x v="11"/>
    <x v="5"/>
    <n v="532117.30000000005"/>
    <n v="1432463.7251998815"/>
  </r>
  <r>
    <x v="2"/>
    <x v="11"/>
    <x v="6"/>
    <n v="584564.5"/>
    <n v="1573651.9772794573"/>
  </r>
  <r>
    <x v="2"/>
    <x v="11"/>
    <x v="7"/>
    <n v="455347.20000000001"/>
    <n v="1225798.0456026059"/>
  </r>
  <r>
    <x v="2"/>
    <x v="11"/>
    <x v="8"/>
    <n v="397953"/>
    <n v="1071292.4327671144"/>
  </r>
  <r>
    <x v="2"/>
    <x v="11"/>
    <x v="9"/>
    <n v="365245"/>
    <n v="983242.25374862028"/>
  </r>
  <r>
    <x v="2"/>
    <x v="11"/>
    <x v="10"/>
    <n v="400631"/>
    <n v="1078501.628664495"/>
  </r>
  <r>
    <x v="2"/>
    <x v="11"/>
    <x v="11"/>
    <n v="456830"/>
    <n v="1229789.7542197215"/>
  </r>
  <r>
    <x v="3"/>
    <x v="12"/>
    <x v="0"/>
    <n v="13889757.399999999"/>
    <n v="3153609.4360185266"/>
  </r>
  <r>
    <x v="3"/>
    <x v="12"/>
    <x v="1"/>
    <n v="12026030.9"/>
    <n v="2730458.3825265644"/>
  </r>
  <r>
    <x v="3"/>
    <x v="12"/>
    <x v="2"/>
    <n v="11883093.699999999"/>
    <n v="2698005.1085278359"/>
  </r>
  <r>
    <x v="3"/>
    <x v="12"/>
    <x v="3"/>
    <n v="10580333.5"/>
    <n v="2402219.0309690312"/>
  </r>
  <r>
    <x v="3"/>
    <x v="12"/>
    <x v="4"/>
    <n v="15149911"/>
    <n v="3439721.869040051"/>
  </r>
  <r>
    <x v="3"/>
    <x v="12"/>
    <x v="5"/>
    <n v="12995941.309999999"/>
    <n v="2950672.3526473525"/>
  </r>
  <r>
    <x v="3"/>
    <x v="12"/>
    <x v="6"/>
    <n v="13221945"/>
    <n v="3001985.5144855147"/>
  </r>
  <r>
    <x v="3"/>
    <x v="12"/>
    <x v="7"/>
    <n v="9316935"/>
    <n v="2115369.857415312"/>
  </r>
  <r>
    <x v="3"/>
    <x v="12"/>
    <x v="8"/>
    <n v="9753782.5"/>
    <n v="2214554.1958041959"/>
  </r>
  <r>
    <x v="3"/>
    <x v="12"/>
    <x v="9"/>
    <n v="11196443"/>
    <n v="2542104.0323313051"/>
  </r>
  <r>
    <x v="3"/>
    <x v="12"/>
    <x v="10"/>
    <n v="12616564.5"/>
    <n v="2864536.4862410319"/>
  </r>
  <r>
    <x v="3"/>
    <x v="12"/>
    <x v="11"/>
    <n v="13244077.5"/>
    <n v="3007010.6030333303"/>
  </r>
  <r>
    <x v="3"/>
    <x v="13"/>
    <x v="0"/>
    <n v="1781805"/>
    <n v="404551.13068749435"/>
  </r>
  <r>
    <x v="3"/>
    <x v="13"/>
    <x v="1"/>
    <n v="1228852"/>
    <n v="279005.53991463082"/>
  </r>
  <r>
    <x v="3"/>
    <x v="13"/>
    <x v="2"/>
    <n v="1948332"/>
    <n v="442360.36690582149"/>
  </r>
  <r>
    <x v="3"/>
    <x v="13"/>
    <x v="3"/>
    <n v="1782145"/>
    <n v="404628.32621923531"/>
  </r>
  <r>
    <x v="3"/>
    <x v="13"/>
    <x v="4"/>
    <n v="1538760"/>
    <n v="349368.81300517666"/>
  </r>
  <r>
    <x v="3"/>
    <x v="13"/>
    <x v="5"/>
    <n v="1329756"/>
    <n v="301915.35736990283"/>
  </r>
  <r>
    <x v="3"/>
    <x v="13"/>
    <x v="6"/>
    <n v="2098590"/>
    <n v="476475.79693034239"/>
  </r>
  <r>
    <x v="3"/>
    <x v="13"/>
    <x v="7"/>
    <n v="1320635"/>
    <n v="299844.4737081101"/>
  </r>
  <r>
    <x v="3"/>
    <x v="13"/>
    <x v="8"/>
    <n v="1590262"/>
    <n v="361062.11969848332"/>
  </r>
  <r>
    <x v="3"/>
    <x v="13"/>
    <x v="9"/>
    <n v="1520530"/>
    <n v="345229.77022977022"/>
  </r>
  <r>
    <x v="3"/>
    <x v="13"/>
    <x v="10"/>
    <n v="1842825"/>
    <n v="418405.45817818545"/>
  </r>
  <r>
    <x v="3"/>
    <x v="13"/>
    <x v="11"/>
    <n v="1691734"/>
    <n v="384100.89910089911"/>
  </r>
  <r>
    <x v="4"/>
    <x v="14"/>
    <x v="0"/>
    <n v="11651202.860000001"/>
    <n v="2567758.2060606065"/>
  </r>
  <r>
    <x v="4"/>
    <x v="14"/>
    <x v="1"/>
    <n v="8568921.9499999974"/>
    <n v="1888467.6473829197"/>
  </r>
  <r>
    <x v="4"/>
    <x v="14"/>
    <x v="2"/>
    <n v="10685181.920000002"/>
    <n v="2354861.0292011024"/>
  </r>
  <r>
    <x v="4"/>
    <x v="14"/>
    <x v="3"/>
    <n v="10303062.34"/>
    <n v="2270647.3476584023"/>
  </r>
  <r>
    <x v="4"/>
    <x v="14"/>
    <x v="4"/>
    <n v="13861629.870000001"/>
    <n v="3054904.6545454552"/>
  </r>
  <r>
    <x v="4"/>
    <x v="14"/>
    <x v="5"/>
    <n v="8976254.0999999978"/>
    <n v="1978237.8181818179"/>
  </r>
  <r>
    <x v="4"/>
    <x v="14"/>
    <x v="6"/>
    <n v="9371598.1900000013"/>
    <n v="2065365.9922865019"/>
  </r>
  <r>
    <x v="4"/>
    <x v="14"/>
    <x v="7"/>
    <n v="7219792.2700000005"/>
    <n v="1591138.7922865015"/>
  </r>
  <r>
    <x v="4"/>
    <x v="14"/>
    <x v="8"/>
    <n v="6293467.3599999985"/>
    <n v="1386990.0517906335"/>
  </r>
  <r>
    <x v="4"/>
    <x v="14"/>
    <x v="9"/>
    <n v="6049242.0600000005"/>
    <n v="1333166.2942148764"/>
  </r>
  <r>
    <x v="4"/>
    <x v="14"/>
    <x v="10"/>
    <n v="6675870.2300000004"/>
    <n v="1471266.1663911848"/>
  </r>
  <r>
    <x v="4"/>
    <x v="14"/>
    <x v="11"/>
    <n v="8709168.1899999995"/>
    <n v="1919375.9096418733"/>
  </r>
  <r>
    <x v="4"/>
    <x v="15"/>
    <x v="0"/>
    <n v="7804255.629999999"/>
    <n v="1719946.144352617"/>
  </r>
  <r>
    <x v="4"/>
    <x v="15"/>
    <x v="1"/>
    <n v="4597808.6500000013"/>
    <n v="1013291.1625344356"/>
  </r>
  <r>
    <x v="4"/>
    <x v="15"/>
    <x v="2"/>
    <n v="7256780.6200000001"/>
    <n v="1599290.4947658405"/>
  </r>
  <r>
    <x v="4"/>
    <x v="15"/>
    <x v="3"/>
    <n v="7942042.7300000014"/>
    <n v="1750312.4473829207"/>
  </r>
  <r>
    <x v="4"/>
    <x v="15"/>
    <x v="4"/>
    <n v="9994367.4400000032"/>
    <n v="2202615.4137741057"/>
  </r>
  <r>
    <x v="4"/>
    <x v="15"/>
    <x v="5"/>
    <n v="5893178.2599999988"/>
    <n v="1298772.0683195591"/>
  </r>
  <r>
    <x v="4"/>
    <x v="15"/>
    <x v="6"/>
    <n v="4688219.1199999992"/>
    <n v="1033216.3349862258"/>
  </r>
  <r>
    <x v="4"/>
    <x v="15"/>
    <x v="7"/>
    <n v="4658855.6400000015"/>
    <n v="1026745.0446280995"/>
  </r>
  <r>
    <x v="4"/>
    <x v="15"/>
    <x v="8"/>
    <n v="3929042.4400000004"/>
    <n v="865904.66997245199"/>
  </r>
  <r>
    <x v="4"/>
    <x v="15"/>
    <x v="9"/>
    <n v="3386050.6399999997"/>
    <n v="746237.05564738286"/>
  </r>
  <r>
    <x v="4"/>
    <x v="15"/>
    <x v="10"/>
    <n v="2952534.5300000003"/>
    <n v="650696.3151515153"/>
  </r>
  <r>
    <x v="4"/>
    <x v="15"/>
    <x v="11"/>
    <n v="4910302.58"/>
    <n v="1082160.3482093664"/>
  </r>
  <r>
    <x v="4"/>
    <x v="16"/>
    <x v="0"/>
    <n v="9900746.910000002"/>
    <n v="2181982.7900826451"/>
  </r>
  <r>
    <x v="4"/>
    <x v="16"/>
    <x v="1"/>
    <n v="5150593.93"/>
    <n v="1135117.1195592287"/>
  </r>
  <r>
    <x v="4"/>
    <x v="16"/>
    <x v="2"/>
    <n v="7475426.8200000003"/>
    <n v="1647476.9851239671"/>
  </r>
  <r>
    <x v="4"/>
    <x v="16"/>
    <x v="3"/>
    <n v="5321598.96"/>
    <n v="1172804.1785123968"/>
  </r>
  <r>
    <x v="4"/>
    <x v="16"/>
    <x v="4"/>
    <n v="6032474.3099999996"/>
    <n v="1329470.9223140497"/>
  </r>
  <r>
    <x v="4"/>
    <x v="16"/>
    <x v="5"/>
    <n v="6188215.7100000018"/>
    <n v="1363794.0958677691"/>
  </r>
  <r>
    <x v="4"/>
    <x v="16"/>
    <x v="6"/>
    <n v="6846234.2099999981"/>
    <n v="1508811.9471074378"/>
  </r>
  <r>
    <x v="4"/>
    <x v="16"/>
    <x v="7"/>
    <n v="5179356.5300000012"/>
    <n v="1141455.9845730031"/>
  </r>
  <r>
    <x v="4"/>
    <x v="16"/>
    <x v="8"/>
    <n v="4253514.7799999993"/>
    <n v="937413.72561983461"/>
  </r>
  <r>
    <x v="4"/>
    <x v="16"/>
    <x v="9"/>
    <n v="4201066.95"/>
    <n v="925854.97520661168"/>
  </r>
  <r>
    <x v="4"/>
    <x v="16"/>
    <x v="10"/>
    <n v="4522976.6399999997"/>
    <n v="996799.25950413221"/>
  </r>
  <r>
    <x v="4"/>
    <x v="16"/>
    <x v="11"/>
    <n v="5364419.16"/>
    <n v="1182241.13719008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A11A36-C39E-41B0-917E-5064EEF11564}" name="DEU" cacheId="84" applyNumberFormats="0" applyBorderFormats="0" applyFontFormats="0" applyPatternFormats="0" applyAlignmentFormats="0" applyWidthHeightFormats="1" dataCaption="Valeurs" updatedVersion="8" minRefreshableVersion="3" itemPrintTitles="1" createdVersion="8" indent="0" outline="1" outlineData="1" multipleFieldFilters="0">
  <location ref="A1:N25" firstHeaderRow="1" firstDataRow="2" firstDataCol="1"/>
  <pivotFields count="5"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18">
        <item x="8"/>
        <item x="9"/>
        <item x="10"/>
        <item x="11"/>
        <item x="12"/>
        <item x="13"/>
        <item x="14"/>
        <item x="15"/>
        <item x="16"/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 nonAutoSortDefault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43" showAll="0"/>
    <pivotField dataField="1" numFmtId="43" showAll="0"/>
  </pivotFields>
  <rowFields count="2">
    <field x="0"/>
    <field x="1"/>
  </rowFields>
  <rowItems count="23">
    <i>
      <x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>
      <x v="1"/>
    </i>
    <i r="1">
      <x/>
    </i>
    <i>
      <x v="2"/>
    </i>
    <i r="1">
      <x v="1"/>
    </i>
    <i r="1">
      <x v="2"/>
    </i>
    <i r="1">
      <x v="3"/>
    </i>
    <i>
      <x v="3"/>
    </i>
    <i r="1">
      <x v="4"/>
    </i>
    <i r="1">
      <x v="5"/>
    </i>
    <i>
      <x v="4"/>
    </i>
    <i r="1">
      <x v="6"/>
    </i>
    <i r="1">
      <x v="7"/>
    </i>
    <i r="1">
      <x v="8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Euros" fld="4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22F272-C1D2-470F-B484-16606F048AE1}" name="DML" cacheId="64" applyNumberFormats="0" applyBorderFormats="0" applyFontFormats="0" applyPatternFormats="0" applyAlignmentFormats="0" applyWidthHeightFormats="1" dataCaption="Valeurs" updatedVersion="8" minRefreshableVersion="3" rowGrandTotals="0" itemPrintTitles="1" createdVersion="8" indent="0" outline="1" outlineData="1" multipleFieldFilters="0">
  <location ref="A1:N24" firstHeaderRow="1" firstDataRow="2" firstDataCol="1"/>
  <pivotFields count="4"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18">
        <item x="8"/>
        <item x="9"/>
        <item x="10"/>
        <item x="11"/>
        <item x="12"/>
        <item x="13"/>
        <item x="14"/>
        <item x="15"/>
        <item x="16"/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 nonAutoSortDefault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43" showAll="0"/>
  </pivotFields>
  <rowFields count="2">
    <field x="0"/>
    <field x="1"/>
  </rowFields>
  <rowItems count="22">
    <i>
      <x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>
      <x v="1"/>
    </i>
    <i r="1">
      <x/>
    </i>
    <i>
      <x v="2"/>
    </i>
    <i r="1">
      <x v="1"/>
    </i>
    <i r="1">
      <x v="2"/>
    </i>
    <i r="1">
      <x v="3"/>
    </i>
    <i>
      <x v="3"/>
    </i>
    <i r="1">
      <x v="4"/>
    </i>
    <i r="1">
      <x v="5"/>
    </i>
    <i>
      <x v="4"/>
    </i>
    <i r="1">
      <x v="6"/>
    </i>
    <i r="1">
      <x v="7"/>
    </i>
    <i r="1">
      <x v="8"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Local Currency" fld="3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FDEA-31B7-466B-9337-959E405FCC92}">
  <sheetPr codeName="A00">
    <tabColor theme="9" tint="-0.249977111117893"/>
  </sheetPr>
  <dimension ref="B1:I7"/>
  <sheetViews>
    <sheetView showGridLines="0" workbookViewId="0">
      <selection activeCell="C1" sqref="C1"/>
    </sheetView>
  </sheetViews>
  <sheetFormatPr baseColWidth="10" defaultColWidth="9.109375" defaultRowHeight="13.2" x14ac:dyDescent="0.25"/>
  <cols>
    <col min="1" max="1" width="5.77734375" style="1" customWidth="1"/>
    <col min="2" max="5" width="9.109375" style="1"/>
    <col min="6" max="6" width="15.44140625" style="1" bestFit="1" customWidth="1"/>
    <col min="7" max="7" width="11.44140625" style="1" bestFit="1" customWidth="1"/>
    <col min="8" max="16384" width="9.109375" style="1"/>
  </cols>
  <sheetData>
    <row r="1" spans="2:9" x14ac:dyDescent="0.25">
      <c r="C1" s="16">
        <v>2021</v>
      </c>
      <c r="G1" s="2">
        <v>2020</v>
      </c>
      <c r="H1" s="2">
        <v>2021</v>
      </c>
      <c r="I1" s="2">
        <v>2022</v>
      </c>
    </row>
    <row r="2" spans="2:9" x14ac:dyDescent="0.25">
      <c r="B2" s="1" t="s">
        <v>2</v>
      </c>
      <c r="C2" s="10">
        <f ca="1">IF(C$1="","",OFFSET(G$1,ROW()-1,C$1-2020))</f>
        <v>0.37147000000000002</v>
      </c>
      <c r="E2" s="1" t="s">
        <v>2</v>
      </c>
      <c r="F2" s="1" t="s">
        <v>24</v>
      </c>
      <c r="G2" s="3">
        <v>0.35692289999999999</v>
      </c>
      <c r="H2" s="4">
        <v>0.37147000000000002</v>
      </c>
      <c r="I2" s="4">
        <v>0.348040166114022</v>
      </c>
    </row>
    <row r="3" spans="2:9" x14ac:dyDescent="0.25">
      <c r="B3" s="1" t="s">
        <v>3</v>
      </c>
      <c r="C3" s="10">
        <f t="shared" ref="C3:C7" ca="1" si="0">IF(C$1="","",OFFSET(G$1,ROW()-1,C$1-2020))</f>
        <v>4.4443299999999999</v>
      </c>
      <c r="E3" s="1" t="s">
        <v>3</v>
      </c>
      <c r="F3" s="1" t="s">
        <v>23</v>
      </c>
      <c r="G3" s="3">
        <v>4.3442052000000002</v>
      </c>
      <c r="H3" s="4">
        <v>4.4443299999999999</v>
      </c>
      <c r="I3" s="4">
        <v>4.1980054705618199</v>
      </c>
    </row>
    <row r="4" spans="2:9" x14ac:dyDescent="0.25">
      <c r="B4" s="1" t="s">
        <v>4</v>
      </c>
      <c r="C4" s="10">
        <f t="shared" ca="1" si="0"/>
        <v>0.45617000000000002</v>
      </c>
      <c r="E4" s="1" t="s">
        <v>4</v>
      </c>
      <c r="F4" s="1" t="s">
        <v>0</v>
      </c>
      <c r="G4" s="3">
        <v>0.44589309999999999</v>
      </c>
      <c r="H4" s="4">
        <v>0.45617000000000002</v>
      </c>
      <c r="I4" s="4">
        <v>0.43088703235502801</v>
      </c>
    </row>
    <row r="5" spans="2:9" x14ac:dyDescent="0.25">
      <c r="B5" s="1" t="s">
        <v>5</v>
      </c>
      <c r="C5" s="10">
        <f t="shared" ca="1" si="0"/>
        <v>4.4043999999999999</v>
      </c>
      <c r="E5" s="1" t="s">
        <v>5</v>
      </c>
      <c r="F5" s="1" t="s">
        <v>1</v>
      </c>
      <c r="G5" s="3">
        <v>4.3051747000000002</v>
      </c>
      <c r="H5" s="4">
        <v>4.4043999999999999</v>
      </c>
      <c r="I5" s="4">
        <v>4.1602885610253404</v>
      </c>
    </row>
    <row r="6" spans="2:9" x14ac:dyDescent="0.25">
      <c r="B6" s="1" t="s">
        <v>6</v>
      </c>
      <c r="C6" s="10">
        <f t="shared" ca="1" si="0"/>
        <v>4.5374999999999996</v>
      </c>
      <c r="E6" s="1" t="s">
        <v>6</v>
      </c>
      <c r="F6" s="1" t="s">
        <v>25</v>
      </c>
      <c r="G6" s="3">
        <v>4.4352761999999997</v>
      </c>
      <c r="H6" s="4">
        <v>4.5374999999999996</v>
      </c>
      <c r="I6" s="4">
        <v>4.2860115673403003</v>
      </c>
    </row>
    <row r="7" spans="2:9" x14ac:dyDescent="0.25">
      <c r="B7" s="1" t="s">
        <v>7</v>
      </c>
      <c r="C7" s="11">
        <f t="shared" ca="1" si="0"/>
        <v>1.21</v>
      </c>
      <c r="E7" s="1" t="s">
        <v>7</v>
      </c>
      <c r="G7" s="3">
        <v>1.1619999999999999</v>
      </c>
      <c r="H7" s="4">
        <v>1.21</v>
      </c>
      <c r="I7" s="4">
        <v>1.1429210999999999</v>
      </c>
    </row>
  </sheetData>
  <dataValidations count="1">
    <dataValidation type="list" allowBlank="1" showInputMessage="1" showErrorMessage="1" sqref="C1" xr:uid="{13F988F1-3596-4206-8076-0AC268B42350}">
      <formula1>$G$1:$I$1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E7B8F-4C16-4026-A590-5CC92065B754}">
  <sheetPr codeName="B01"/>
  <dimension ref="A1:N25"/>
  <sheetViews>
    <sheetView zoomScale="98" zoomScaleNormal="98" workbookViewId="0"/>
  </sheetViews>
  <sheetFormatPr baseColWidth="10" defaultRowHeight="13.2" x14ac:dyDescent="0.25"/>
  <cols>
    <col min="1" max="1" width="23.21875" bestFit="1" customWidth="1"/>
    <col min="2" max="14" width="13.77734375" customWidth="1"/>
  </cols>
  <sheetData>
    <row r="1" spans="1:14" x14ac:dyDescent="0.25">
      <c r="A1" s="12" t="s">
        <v>46</v>
      </c>
      <c r="B1" s="12" t="s">
        <v>45</v>
      </c>
    </row>
    <row r="2" spans="1:14" x14ac:dyDescent="0.25">
      <c r="A2" s="12" t="s">
        <v>43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44</v>
      </c>
    </row>
    <row r="3" spans="1:14" x14ac:dyDescent="0.25">
      <c r="A3" s="13" t="s">
        <v>3</v>
      </c>
      <c r="B3" s="15">
        <v>20734689.685509402</v>
      </c>
      <c r="C3" s="15">
        <v>16223621.486253273</v>
      </c>
      <c r="D3" s="15">
        <v>19638389.102519389</v>
      </c>
      <c r="E3" s="15">
        <v>19458830.7843927</v>
      </c>
      <c r="F3" s="15">
        <v>22338863.329230722</v>
      </c>
      <c r="G3" s="15">
        <v>18740587.303373065</v>
      </c>
      <c r="H3" s="15">
        <v>16232270.722471103</v>
      </c>
      <c r="I3" s="15">
        <v>12719584.031788824</v>
      </c>
      <c r="J3" s="15">
        <v>15125290.691735312</v>
      </c>
      <c r="K3" s="15">
        <v>21297732.330857519</v>
      </c>
      <c r="L3" s="15">
        <v>24039636.512140192</v>
      </c>
      <c r="M3" s="15">
        <v>29503106.450241093</v>
      </c>
      <c r="N3" s="15">
        <v>236052602.43051258</v>
      </c>
    </row>
    <row r="4" spans="1:14" x14ac:dyDescent="0.25">
      <c r="A4" s="14" t="s">
        <v>26</v>
      </c>
      <c r="B4" s="15">
        <v>842403.96865219297</v>
      </c>
      <c r="C4" s="15">
        <v>458059.1900241432</v>
      </c>
      <c r="D4" s="15">
        <v>614839.22436002723</v>
      </c>
      <c r="E4" s="15">
        <v>661332.55631332519</v>
      </c>
      <c r="F4" s="15">
        <v>852598.18690331257</v>
      </c>
      <c r="G4" s="15">
        <v>770486.93053846143</v>
      </c>
      <c r="H4" s="15">
        <v>467161.03439663566</v>
      </c>
      <c r="I4" s="15">
        <v>444966.02637517906</v>
      </c>
      <c r="J4" s="15">
        <v>537268.75142034912</v>
      </c>
      <c r="K4" s="15">
        <v>675844.87200545415</v>
      </c>
      <c r="L4" s="15">
        <v>832922.09174386261</v>
      </c>
      <c r="M4" s="15">
        <v>949471.34438711836</v>
      </c>
      <c r="N4" s="15">
        <v>8107354.1771200616</v>
      </c>
    </row>
    <row r="5" spans="1:14" x14ac:dyDescent="0.25">
      <c r="A5" s="14" t="s">
        <v>27</v>
      </c>
      <c r="B5" s="15">
        <v>11438231.902221482</v>
      </c>
      <c r="C5" s="15">
        <v>9384742.6968744453</v>
      </c>
      <c r="D5" s="15">
        <v>11692218.710131785</v>
      </c>
      <c r="E5" s="15">
        <v>10984873.742498869</v>
      </c>
      <c r="F5" s="15">
        <v>12544685.237144856</v>
      </c>
      <c r="G5" s="15">
        <v>10468804.681470551</v>
      </c>
      <c r="H5" s="15">
        <v>8888009.2634885348</v>
      </c>
      <c r="I5" s="15">
        <v>7246391.1208213633</v>
      </c>
      <c r="J5" s="15">
        <v>8748741.4345919415</v>
      </c>
      <c r="K5" s="15">
        <v>12594413.081386847</v>
      </c>
      <c r="L5" s="15">
        <v>14204275.39134133</v>
      </c>
      <c r="M5" s="15">
        <v>17370665.927147623</v>
      </c>
      <c r="N5" s="15">
        <v>135566053.18911961</v>
      </c>
    </row>
    <row r="6" spans="1:14" x14ac:dyDescent="0.25">
      <c r="A6" s="14" t="s">
        <v>28</v>
      </c>
      <c r="B6" s="15">
        <v>718338.39971379261</v>
      </c>
      <c r="C6" s="15">
        <v>508330.21625306841</v>
      </c>
      <c r="D6" s="15">
        <v>694105.30271154479</v>
      </c>
      <c r="E6" s="15">
        <v>774434.51993888849</v>
      </c>
      <c r="F6" s="15">
        <v>722918.97316355887</v>
      </c>
      <c r="G6" s="15">
        <v>606862.4989593483</v>
      </c>
      <c r="H6" s="15">
        <v>483749.577551622</v>
      </c>
      <c r="I6" s="15">
        <v>455225.39055380673</v>
      </c>
      <c r="J6" s="15">
        <v>458021.64555737306</v>
      </c>
      <c r="K6" s="15">
        <v>586394.92566933599</v>
      </c>
      <c r="L6" s="15">
        <v>848625.48910634441</v>
      </c>
      <c r="M6" s="15">
        <v>888646.75215386797</v>
      </c>
      <c r="N6" s="15">
        <v>7745653.6913325517</v>
      </c>
    </row>
    <row r="7" spans="1:14" x14ac:dyDescent="0.25">
      <c r="A7" s="14" t="s">
        <v>29</v>
      </c>
      <c r="B7" s="15">
        <v>492839.8431259605</v>
      </c>
      <c r="C7" s="15">
        <v>228502.98245179813</v>
      </c>
      <c r="D7" s="15">
        <v>402608.16141015629</v>
      </c>
      <c r="E7" s="15">
        <v>393142.8989296474</v>
      </c>
      <c r="F7" s="15">
        <v>493238.31713666639</v>
      </c>
      <c r="G7" s="15">
        <v>469271.16123240179</v>
      </c>
      <c r="H7" s="15">
        <v>337371.51606653875</v>
      </c>
      <c r="I7" s="15">
        <v>300867.01032551582</v>
      </c>
      <c r="J7" s="15">
        <v>338807.26228700374</v>
      </c>
      <c r="K7" s="15">
        <v>468473.81495073496</v>
      </c>
      <c r="L7" s="15">
        <v>576513.03121055348</v>
      </c>
      <c r="M7" s="15">
        <v>629897.89687084442</v>
      </c>
      <c r="N7" s="15">
        <v>5131533.8959978214</v>
      </c>
    </row>
    <row r="8" spans="1:14" x14ac:dyDescent="0.25">
      <c r="A8" s="14" t="s">
        <v>30</v>
      </c>
      <c r="B8" s="15">
        <v>3463398.5460125599</v>
      </c>
      <c r="C8" s="15">
        <v>2923690.2705244669</v>
      </c>
      <c r="D8" s="15">
        <v>3320097.0742496611</v>
      </c>
      <c r="E8" s="15">
        <v>4034084.3681724798</v>
      </c>
      <c r="F8" s="15">
        <v>4411656.677159436</v>
      </c>
      <c r="G8" s="15">
        <v>3511545.4365449916</v>
      </c>
      <c r="H8" s="15">
        <v>2596030.6390389553</v>
      </c>
      <c r="I8" s="15">
        <v>1905748.7112793154</v>
      </c>
      <c r="J8" s="15">
        <v>2318839.2761113602</v>
      </c>
      <c r="K8" s="15">
        <v>3771057.8152387422</v>
      </c>
      <c r="L8" s="15">
        <v>4180190.7666622419</v>
      </c>
      <c r="M8" s="15">
        <v>5308751.1210913677</v>
      </c>
      <c r="N8" s="15">
        <v>41745090.70208557</v>
      </c>
    </row>
    <row r="9" spans="1:14" x14ac:dyDescent="0.25">
      <c r="A9" s="14" t="s">
        <v>31</v>
      </c>
      <c r="B9" s="15">
        <v>820836.48603951547</v>
      </c>
      <c r="C9" s="15">
        <v>699773.47766704974</v>
      </c>
      <c r="D9" s="15">
        <v>725859.52438275306</v>
      </c>
      <c r="E9" s="15">
        <v>688332.14680278022</v>
      </c>
      <c r="F9" s="15">
        <v>842000.83477149531</v>
      </c>
      <c r="G9" s="15">
        <v>687229.13465021737</v>
      </c>
      <c r="H9" s="15">
        <v>735481.26039245527</v>
      </c>
      <c r="I9" s="15">
        <v>549088.08751825348</v>
      </c>
      <c r="J9" s="15">
        <v>747039.42551520723</v>
      </c>
      <c r="K9" s="15">
        <v>843862.04894776025</v>
      </c>
      <c r="L9" s="15">
        <v>1041549.8556587829</v>
      </c>
      <c r="M9" s="15">
        <v>1422353.9026129926</v>
      </c>
      <c r="N9" s="15">
        <v>9803406.1849592626</v>
      </c>
    </row>
    <row r="10" spans="1:14" x14ac:dyDescent="0.25">
      <c r="A10" s="14" t="s">
        <v>32</v>
      </c>
      <c r="B10" s="15">
        <v>679334.23035643168</v>
      </c>
      <c r="C10" s="15">
        <v>528579.04341036791</v>
      </c>
      <c r="D10" s="15">
        <v>488197.12532597722</v>
      </c>
      <c r="E10" s="15">
        <v>561779.39756948745</v>
      </c>
      <c r="F10" s="15">
        <v>610758.41127909021</v>
      </c>
      <c r="G10" s="15">
        <v>602187.36682469561</v>
      </c>
      <c r="H10" s="15">
        <v>623928.155650008</v>
      </c>
      <c r="I10" s="15">
        <v>440154.11546847335</v>
      </c>
      <c r="J10" s="15">
        <v>509102.33038500749</v>
      </c>
      <c r="K10" s="15">
        <v>434024.33212655224</v>
      </c>
      <c r="L10" s="15">
        <v>492397.32648115687</v>
      </c>
      <c r="M10" s="15">
        <v>528463.25992894324</v>
      </c>
      <c r="N10" s="15">
        <v>6498905.0948061924</v>
      </c>
    </row>
    <row r="11" spans="1:14" x14ac:dyDescent="0.25">
      <c r="A11" s="14" t="s">
        <v>33</v>
      </c>
      <c r="B11" s="15">
        <v>2279306.3093874664</v>
      </c>
      <c r="C11" s="15">
        <v>1491943.6090479328</v>
      </c>
      <c r="D11" s="15">
        <v>1700463.9799474839</v>
      </c>
      <c r="E11" s="15">
        <v>1360851.1541672195</v>
      </c>
      <c r="F11" s="15">
        <v>1861006.6916723107</v>
      </c>
      <c r="G11" s="15">
        <v>1624200.0931523989</v>
      </c>
      <c r="H11" s="15">
        <v>2100539.275886354</v>
      </c>
      <c r="I11" s="15">
        <v>1377143.5694469134</v>
      </c>
      <c r="J11" s="15">
        <v>1467470.565867071</v>
      </c>
      <c r="K11" s="15">
        <v>1923661.4405320936</v>
      </c>
      <c r="L11" s="15">
        <v>1863162.5599359181</v>
      </c>
      <c r="M11" s="15">
        <v>2404856.2460483359</v>
      </c>
      <c r="N11" s="15">
        <v>21454605.495091494</v>
      </c>
    </row>
    <row r="12" spans="1:14" x14ac:dyDescent="0.25">
      <c r="A12" s="13" t="s">
        <v>4</v>
      </c>
      <c r="B12" s="15">
        <v>666778.15288160101</v>
      </c>
      <c r="C12" s="15">
        <v>417523.42328517872</v>
      </c>
      <c r="D12" s="15">
        <v>384481.33371330868</v>
      </c>
      <c r="E12" s="15">
        <v>421249.4683999386</v>
      </c>
      <c r="F12" s="15">
        <v>625415.63452221756</v>
      </c>
      <c r="G12" s="15">
        <v>197712.60714207421</v>
      </c>
      <c r="H12" s="15">
        <v>1038529.4517394829</v>
      </c>
      <c r="I12" s="15">
        <v>913961.43981410447</v>
      </c>
      <c r="J12" s="15">
        <v>880682.96906854899</v>
      </c>
      <c r="K12" s="15">
        <v>969586.8864677638</v>
      </c>
      <c r="L12" s="15">
        <v>881467.4353859307</v>
      </c>
      <c r="M12" s="15">
        <v>1138581.1868382399</v>
      </c>
      <c r="N12" s="15">
        <v>8535969.9892583899</v>
      </c>
    </row>
    <row r="13" spans="1:14" x14ac:dyDescent="0.25">
      <c r="A13" s="14" t="s">
        <v>34</v>
      </c>
      <c r="B13" s="15">
        <v>666778.15288160101</v>
      </c>
      <c r="C13" s="15">
        <v>417523.42328517872</v>
      </c>
      <c r="D13" s="15">
        <v>384481.33371330868</v>
      </c>
      <c r="E13" s="15">
        <v>421249.4683999386</v>
      </c>
      <c r="F13" s="15">
        <v>625415.63452221756</v>
      </c>
      <c r="G13" s="15">
        <v>197712.60714207421</v>
      </c>
      <c r="H13" s="15">
        <v>1038529.4517394829</v>
      </c>
      <c r="I13" s="15">
        <v>913961.43981410447</v>
      </c>
      <c r="J13" s="15">
        <v>880682.96906854899</v>
      </c>
      <c r="K13" s="15">
        <v>969586.8864677638</v>
      </c>
      <c r="L13" s="15">
        <v>881467.4353859307</v>
      </c>
      <c r="M13" s="15">
        <v>1138581.1868382399</v>
      </c>
      <c r="N13" s="15">
        <v>8535969.9892583899</v>
      </c>
    </row>
    <row r="14" spans="1:14" x14ac:dyDescent="0.25">
      <c r="A14" s="13" t="s">
        <v>2</v>
      </c>
      <c r="B14" s="15">
        <v>7083377.392521604</v>
      </c>
      <c r="C14" s="15">
        <v>4737352.4106926536</v>
      </c>
      <c r="D14" s="15">
        <v>4409115.1371577783</v>
      </c>
      <c r="E14" s="15">
        <v>4837373.6775513496</v>
      </c>
      <c r="F14" s="15">
        <v>6790051.6865426544</v>
      </c>
      <c r="G14" s="15">
        <v>7314115.8101596348</v>
      </c>
      <c r="H14" s="15">
        <v>7836587.3421810642</v>
      </c>
      <c r="I14" s="15">
        <v>5845288.9869976034</v>
      </c>
      <c r="J14" s="15">
        <v>5765013.0562360352</v>
      </c>
      <c r="K14" s="15">
        <v>5349698.764368589</v>
      </c>
      <c r="L14" s="15">
        <v>5300758.0692922715</v>
      </c>
      <c r="M14" s="15">
        <v>5856215.8451557327</v>
      </c>
      <c r="N14" s="15">
        <v>71124948.178856969</v>
      </c>
    </row>
    <row r="15" spans="1:14" x14ac:dyDescent="0.25">
      <c r="A15" s="14" t="s">
        <v>35</v>
      </c>
      <c r="B15" s="15">
        <v>5141199.0201092958</v>
      </c>
      <c r="C15" s="15">
        <v>3553351.5492502758</v>
      </c>
      <c r="D15" s="15">
        <v>3354907.5295447814</v>
      </c>
      <c r="E15" s="15">
        <v>3693582.7926885076</v>
      </c>
      <c r="F15" s="15">
        <v>5138108.0571782375</v>
      </c>
      <c r="G15" s="15">
        <v>5652465.3404043391</v>
      </c>
      <c r="H15" s="15">
        <v>5933756.696368482</v>
      </c>
      <c r="I15" s="15">
        <v>4428937.195466659</v>
      </c>
      <c r="J15" s="15">
        <v>4499317.3069157666</v>
      </c>
      <c r="K15" s="15">
        <v>4176087.1672005816</v>
      </c>
      <c r="L15" s="15">
        <v>4062822.3005895498</v>
      </c>
      <c r="M15" s="15">
        <v>4405420.3569601858</v>
      </c>
      <c r="N15" s="15">
        <v>54039955.312676653</v>
      </c>
    </row>
    <row r="16" spans="1:14" x14ac:dyDescent="0.25">
      <c r="A16" s="14" t="s">
        <v>36</v>
      </c>
      <c r="B16" s="15">
        <v>156311.4114194955</v>
      </c>
      <c r="C16" s="15">
        <v>143134.03504993673</v>
      </c>
      <c r="D16" s="15">
        <v>185546.61210864939</v>
      </c>
      <c r="E16" s="15">
        <v>252494.14488383985</v>
      </c>
      <c r="F16" s="15">
        <v>298449.40372035425</v>
      </c>
      <c r="G16" s="15">
        <v>229186.74455541495</v>
      </c>
      <c r="H16" s="15">
        <v>329178.66853312514</v>
      </c>
      <c r="I16" s="15">
        <v>190553.74592833876</v>
      </c>
      <c r="J16" s="15">
        <v>194403.31655315368</v>
      </c>
      <c r="K16" s="15">
        <v>190369.34341938782</v>
      </c>
      <c r="L16" s="15">
        <v>159434.1400382265</v>
      </c>
      <c r="M16" s="15">
        <v>221005.73397582577</v>
      </c>
      <c r="N16" s="15">
        <v>2550067.3001857484</v>
      </c>
    </row>
    <row r="17" spans="1:14" x14ac:dyDescent="0.25">
      <c r="A17" s="14" t="s">
        <v>37</v>
      </c>
      <c r="B17" s="15">
        <v>1785866.9609928122</v>
      </c>
      <c r="C17" s="15">
        <v>1040866.8263924407</v>
      </c>
      <c r="D17" s="15">
        <v>868660.99550434749</v>
      </c>
      <c r="E17" s="15">
        <v>891296.73997900228</v>
      </c>
      <c r="F17" s="15">
        <v>1353494.2256440627</v>
      </c>
      <c r="G17" s="15">
        <v>1432463.7251998815</v>
      </c>
      <c r="H17" s="15">
        <v>1573651.9772794573</v>
      </c>
      <c r="I17" s="15">
        <v>1225798.0456026059</v>
      </c>
      <c r="J17" s="15">
        <v>1071292.4327671144</v>
      </c>
      <c r="K17" s="15">
        <v>983242.25374862028</v>
      </c>
      <c r="L17" s="15">
        <v>1078501.628664495</v>
      </c>
      <c r="M17" s="15">
        <v>1229789.7542197215</v>
      </c>
      <c r="N17" s="15">
        <v>14534925.565994561</v>
      </c>
    </row>
    <row r="18" spans="1:14" x14ac:dyDescent="0.25">
      <c r="A18" s="13" t="s">
        <v>5</v>
      </c>
      <c r="B18" s="15">
        <v>3558160.5667060209</v>
      </c>
      <c r="C18" s="15">
        <v>3009463.9224411952</v>
      </c>
      <c r="D18" s="15">
        <v>3140365.4754336574</v>
      </c>
      <c r="E18" s="15">
        <v>2806847.3571882667</v>
      </c>
      <c r="F18" s="15">
        <v>3789090.6820452278</v>
      </c>
      <c r="G18" s="15">
        <v>3252587.7100172555</v>
      </c>
      <c r="H18" s="15">
        <v>3478461.3114158572</v>
      </c>
      <c r="I18" s="15">
        <v>2415214.3311234219</v>
      </c>
      <c r="J18" s="15">
        <v>2575616.3155026794</v>
      </c>
      <c r="K18" s="15">
        <v>2887333.8025610754</v>
      </c>
      <c r="L18" s="15">
        <v>3282941.9444192173</v>
      </c>
      <c r="M18" s="15">
        <v>3391111.5021342295</v>
      </c>
      <c r="N18" s="15">
        <v>37587194.920988105</v>
      </c>
    </row>
    <row r="19" spans="1:14" x14ac:dyDescent="0.25">
      <c r="A19" s="14" t="s">
        <v>38</v>
      </c>
      <c r="B19" s="15">
        <v>3153609.4360185266</v>
      </c>
      <c r="C19" s="15">
        <v>2730458.3825265644</v>
      </c>
      <c r="D19" s="15">
        <v>2698005.1085278359</v>
      </c>
      <c r="E19" s="15">
        <v>2402219.0309690312</v>
      </c>
      <c r="F19" s="15">
        <v>3439721.869040051</v>
      </c>
      <c r="G19" s="15">
        <v>2950672.3526473525</v>
      </c>
      <c r="H19" s="15">
        <v>3001985.5144855147</v>
      </c>
      <c r="I19" s="15">
        <v>2115369.857415312</v>
      </c>
      <c r="J19" s="15">
        <v>2214554.1958041959</v>
      </c>
      <c r="K19" s="15">
        <v>2542104.0323313051</v>
      </c>
      <c r="L19" s="15">
        <v>2864536.4862410319</v>
      </c>
      <c r="M19" s="15">
        <v>3007010.6030333303</v>
      </c>
      <c r="N19" s="15">
        <v>33120246.869040053</v>
      </c>
    </row>
    <row r="20" spans="1:14" x14ac:dyDescent="0.25">
      <c r="A20" s="14" t="s">
        <v>39</v>
      </c>
      <c r="B20" s="15">
        <v>404551.13068749435</v>
      </c>
      <c r="C20" s="15">
        <v>279005.53991463082</v>
      </c>
      <c r="D20" s="15">
        <v>442360.36690582149</v>
      </c>
      <c r="E20" s="15">
        <v>404628.32621923531</v>
      </c>
      <c r="F20" s="15">
        <v>349368.81300517666</v>
      </c>
      <c r="G20" s="15">
        <v>301915.35736990283</v>
      </c>
      <c r="H20" s="15">
        <v>476475.79693034239</v>
      </c>
      <c r="I20" s="15">
        <v>299844.4737081101</v>
      </c>
      <c r="J20" s="15">
        <v>361062.11969848332</v>
      </c>
      <c r="K20" s="15">
        <v>345229.77022977022</v>
      </c>
      <c r="L20" s="15">
        <v>418405.45817818545</v>
      </c>
      <c r="M20" s="15">
        <v>384100.89910089911</v>
      </c>
      <c r="N20" s="15">
        <v>4466948.0519480519</v>
      </c>
    </row>
    <row r="21" spans="1:14" x14ac:dyDescent="0.25">
      <c r="A21" s="13" t="s">
        <v>6</v>
      </c>
      <c r="B21" s="15">
        <v>6469687.1404958684</v>
      </c>
      <c r="C21" s="15">
        <v>4036875.9294765843</v>
      </c>
      <c r="D21" s="15">
        <v>5601628.5090909097</v>
      </c>
      <c r="E21" s="15">
        <v>5193763.973553719</v>
      </c>
      <c r="F21" s="15">
        <v>6586990.9906336106</v>
      </c>
      <c r="G21" s="15">
        <v>4640803.9823691463</v>
      </c>
      <c r="H21" s="15">
        <v>4607394.2743801652</v>
      </c>
      <c r="I21" s="15">
        <v>3759339.8214876037</v>
      </c>
      <c r="J21" s="15">
        <v>3190308.4473829204</v>
      </c>
      <c r="K21" s="15">
        <v>3005258.325068871</v>
      </c>
      <c r="L21" s="15">
        <v>3118761.7410468319</v>
      </c>
      <c r="M21" s="15">
        <v>4183777.3950413223</v>
      </c>
      <c r="N21" s="15">
        <v>54394590.530027553</v>
      </c>
    </row>
    <row r="22" spans="1:14" x14ac:dyDescent="0.25">
      <c r="A22" s="14" t="s">
        <v>40</v>
      </c>
      <c r="B22" s="15">
        <v>2567758.2060606065</v>
      </c>
      <c r="C22" s="15">
        <v>1888467.6473829197</v>
      </c>
      <c r="D22" s="15">
        <v>2354861.0292011024</v>
      </c>
      <c r="E22" s="15">
        <v>2270647.3476584023</v>
      </c>
      <c r="F22" s="15">
        <v>3054904.6545454552</v>
      </c>
      <c r="G22" s="15">
        <v>1978237.8181818179</v>
      </c>
      <c r="H22" s="15">
        <v>2065365.9922865019</v>
      </c>
      <c r="I22" s="15">
        <v>1591138.7922865015</v>
      </c>
      <c r="J22" s="15">
        <v>1386990.0517906335</v>
      </c>
      <c r="K22" s="15">
        <v>1333166.2942148764</v>
      </c>
      <c r="L22" s="15">
        <v>1471266.1663911848</v>
      </c>
      <c r="M22" s="15">
        <v>1919375.9096418733</v>
      </c>
      <c r="N22" s="15">
        <v>23882179.909641873</v>
      </c>
    </row>
    <row r="23" spans="1:14" x14ac:dyDescent="0.25">
      <c r="A23" s="14" t="s">
        <v>41</v>
      </c>
      <c r="B23" s="15">
        <v>1719946.144352617</v>
      </c>
      <c r="C23" s="15">
        <v>1013291.1625344356</v>
      </c>
      <c r="D23" s="15">
        <v>1599290.4947658405</v>
      </c>
      <c r="E23" s="15">
        <v>1750312.4473829207</v>
      </c>
      <c r="F23" s="15">
        <v>2202615.4137741057</v>
      </c>
      <c r="G23" s="15">
        <v>1298772.0683195591</v>
      </c>
      <c r="H23" s="15">
        <v>1033216.3349862258</v>
      </c>
      <c r="I23" s="15">
        <v>1026745.0446280995</v>
      </c>
      <c r="J23" s="15">
        <v>865904.66997245199</v>
      </c>
      <c r="K23" s="15">
        <v>746237.05564738286</v>
      </c>
      <c r="L23" s="15">
        <v>650696.3151515153</v>
      </c>
      <c r="M23" s="15">
        <v>1082160.3482093664</v>
      </c>
      <c r="N23" s="15">
        <v>14989187.49972452</v>
      </c>
    </row>
    <row r="24" spans="1:14" x14ac:dyDescent="0.25">
      <c r="A24" s="14" t="s">
        <v>42</v>
      </c>
      <c r="B24" s="15">
        <v>2181982.7900826451</v>
      </c>
      <c r="C24" s="15">
        <v>1135117.1195592287</v>
      </c>
      <c r="D24" s="15">
        <v>1647476.9851239671</v>
      </c>
      <c r="E24" s="15">
        <v>1172804.1785123968</v>
      </c>
      <c r="F24" s="15">
        <v>1329470.9223140497</v>
      </c>
      <c r="G24" s="15">
        <v>1363794.0958677691</v>
      </c>
      <c r="H24" s="15">
        <v>1508811.9471074378</v>
      </c>
      <c r="I24" s="15">
        <v>1141455.9845730031</v>
      </c>
      <c r="J24" s="15">
        <v>937413.72561983461</v>
      </c>
      <c r="K24" s="15">
        <v>925854.97520661168</v>
      </c>
      <c r="L24" s="15">
        <v>996799.25950413221</v>
      </c>
      <c r="M24" s="15">
        <v>1182241.1371900828</v>
      </c>
      <c r="N24" s="15">
        <v>15523223.120661158</v>
      </c>
    </row>
    <row r="25" spans="1:14" x14ac:dyDescent="0.25">
      <c r="A25" s="13" t="s">
        <v>44</v>
      </c>
      <c r="B25" s="15">
        <v>38512692.938114494</v>
      </c>
      <c r="C25" s="15">
        <v>28424837.172148883</v>
      </c>
      <c r="D25" s="15">
        <v>33173979.557915039</v>
      </c>
      <c r="E25" s="15">
        <v>32718065.261085976</v>
      </c>
      <c r="F25" s="15">
        <v>40130412.322974421</v>
      </c>
      <c r="G25" s="15">
        <v>34145807.413061179</v>
      </c>
      <c r="H25" s="15">
        <v>33193243.102187674</v>
      </c>
      <c r="I25" s="15">
        <v>25653388.611211557</v>
      </c>
      <c r="J25" s="15">
        <v>27536911.479925498</v>
      </c>
      <c r="K25" s="15">
        <v>33509610.109323822</v>
      </c>
      <c r="L25" s="15">
        <v>36623565.70228444</v>
      </c>
      <c r="M25" s="15">
        <v>44072792.379410617</v>
      </c>
      <c r="N25" s="15">
        <v>407695306.04964358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A60CD-BDF9-47B6-BC1B-7BB60060C843}">
  <sheetPr codeName="B02"/>
  <dimension ref="A1:N24"/>
  <sheetViews>
    <sheetView tabSelected="1" zoomScale="98" zoomScaleNormal="98" workbookViewId="0"/>
  </sheetViews>
  <sheetFormatPr baseColWidth="10" defaultRowHeight="13.2" x14ac:dyDescent="0.25"/>
  <cols>
    <col min="1" max="1" width="23.21875" bestFit="1" customWidth="1"/>
    <col min="2" max="14" width="13.77734375" customWidth="1"/>
  </cols>
  <sheetData>
    <row r="1" spans="1:14" x14ac:dyDescent="0.25">
      <c r="A1" s="12" t="s">
        <v>47</v>
      </c>
      <c r="B1" s="12" t="s">
        <v>45</v>
      </c>
    </row>
    <row r="2" spans="1:14" x14ac:dyDescent="0.25">
      <c r="A2" s="12" t="s">
        <v>43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44</v>
      </c>
    </row>
    <row r="3" spans="1:14" x14ac:dyDescent="0.25">
      <c r="A3" s="13" t="s">
        <v>3</v>
      </c>
      <c r="B3" s="15">
        <v>92151803.409999996</v>
      </c>
      <c r="C3" s="15">
        <v>72103127.680000007</v>
      </c>
      <c r="D3" s="15">
        <v>87279481.839999989</v>
      </c>
      <c r="E3" s="15">
        <v>86481465.419999987</v>
      </c>
      <c r="F3" s="15">
        <v>99281280.459999993</v>
      </c>
      <c r="G3" s="15">
        <v>83289354.370000005</v>
      </c>
      <c r="H3" s="15">
        <v>72141567.739999995</v>
      </c>
      <c r="I3" s="15">
        <v>56530028.900000006</v>
      </c>
      <c r="J3" s="15">
        <v>67221783.180000007</v>
      </c>
      <c r="K3" s="15">
        <v>94654150.730000004</v>
      </c>
      <c r="L3" s="15">
        <v>106840077.74000001</v>
      </c>
      <c r="M3" s="15">
        <v>131121541.09000002</v>
      </c>
      <c r="N3" s="15">
        <v>1049095662.5599999</v>
      </c>
    </row>
    <row r="4" spans="1:14" x14ac:dyDescent="0.25">
      <c r="A4" s="14" t="s">
        <v>26</v>
      </c>
      <c r="B4" s="15">
        <v>3743921.2300000004</v>
      </c>
      <c r="C4" s="15">
        <v>2035766.2000000004</v>
      </c>
      <c r="D4" s="15">
        <v>2732548.4099999997</v>
      </c>
      <c r="E4" s="15">
        <v>2939180.1200000006</v>
      </c>
      <c r="F4" s="15">
        <v>3789227.6999999993</v>
      </c>
      <c r="G4" s="15">
        <v>3424298.18</v>
      </c>
      <c r="H4" s="15">
        <v>2076217.7999999998</v>
      </c>
      <c r="I4" s="15">
        <v>1977575.8599999996</v>
      </c>
      <c r="J4" s="15">
        <v>2387799.63</v>
      </c>
      <c r="K4" s="15">
        <v>3003677.64</v>
      </c>
      <c r="L4" s="15">
        <v>3701780.6400000006</v>
      </c>
      <c r="M4" s="15">
        <v>4219763.9800000014</v>
      </c>
      <c r="N4" s="15">
        <v>36031757.390000001</v>
      </c>
    </row>
    <row r="5" spans="1:14" x14ac:dyDescent="0.25">
      <c r="A5" s="14" t="s">
        <v>27</v>
      </c>
      <c r="B5" s="15">
        <v>50835277.189999998</v>
      </c>
      <c r="C5" s="15">
        <v>41708893.510000005</v>
      </c>
      <c r="D5" s="15">
        <v>51964078.379999995</v>
      </c>
      <c r="E5" s="15">
        <v>48820403.919999994</v>
      </c>
      <c r="F5" s="15">
        <v>55752720.939999998</v>
      </c>
      <c r="G5" s="15">
        <v>46526822.710000008</v>
      </c>
      <c r="H5" s="15">
        <v>39501246.210000001</v>
      </c>
      <c r="I5" s="15">
        <v>32205353.450000007</v>
      </c>
      <c r="J5" s="15">
        <v>38882294.020000003</v>
      </c>
      <c r="K5" s="15">
        <v>55973727.890000008</v>
      </c>
      <c r="L5" s="15">
        <v>63128487.250000015</v>
      </c>
      <c r="M5" s="15">
        <v>77200971.699999988</v>
      </c>
      <c r="N5" s="15">
        <v>602500277.16999984</v>
      </c>
    </row>
    <row r="6" spans="1:14" x14ac:dyDescent="0.25">
      <c r="A6" s="14" t="s">
        <v>28</v>
      </c>
      <c r="B6" s="15">
        <v>3192532.9</v>
      </c>
      <c r="C6" s="15">
        <v>2259187.2299999995</v>
      </c>
      <c r="D6" s="15">
        <v>3084833.02</v>
      </c>
      <c r="E6" s="15">
        <v>3441842.5700000003</v>
      </c>
      <c r="F6" s="15">
        <v>3212890.4799999995</v>
      </c>
      <c r="G6" s="15">
        <v>2697097.2100000004</v>
      </c>
      <c r="H6" s="15">
        <v>2149942.7600000002</v>
      </c>
      <c r="I6" s="15">
        <v>2023171.8599999999</v>
      </c>
      <c r="J6" s="15">
        <v>2035599.3399999999</v>
      </c>
      <c r="K6" s="15">
        <v>2606132.56</v>
      </c>
      <c r="L6" s="15">
        <v>3771571.7199999997</v>
      </c>
      <c r="M6" s="15">
        <v>3949439.42</v>
      </c>
      <c r="N6" s="15">
        <v>34424241.07</v>
      </c>
    </row>
    <row r="7" spans="1:14" x14ac:dyDescent="0.25">
      <c r="A7" s="14" t="s">
        <v>29</v>
      </c>
      <c r="B7" s="15">
        <v>2190342.9</v>
      </c>
      <c r="C7" s="15">
        <v>1015542.6599999999</v>
      </c>
      <c r="D7" s="15">
        <v>1789323.5299999998</v>
      </c>
      <c r="E7" s="15">
        <v>1747256.7799999998</v>
      </c>
      <c r="F7" s="15">
        <v>2192113.8500000006</v>
      </c>
      <c r="G7" s="15">
        <v>2085595.9000000001</v>
      </c>
      <c r="H7" s="15">
        <v>1499390.35</v>
      </c>
      <c r="I7" s="15">
        <v>1337152.2799999998</v>
      </c>
      <c r="J7" s="15">
        <v>1505771.2799999993</v>
      </c>
      <c r="K7" s="15">
        <v>2082052.2299999997</v>
      </c>
      <c r="L7" s="15">
        <v>2562214.1599999992</v>
      </c>
      <c r="M7" s="15">
        <v>2799474.1199999996</v>
      </c>
      <c r="N7" s="15">
        <v>22806230.039999999</v>
      </c>
    </row>
    <row r="8" spans="1:14" x14ac:dyDescent="0.25">
      <c r="A8" s="14" t="s">
        <v>30</v>
      </c>
      <c r="B8" s="15">
        <v>15392486.060000001</v>
      </c>
      <c r="C8" s="15">
        <v>12993844.380000005</v>
      </c>
      <c r="D8" s="15">
        <v>14755607.029999996</v>
      </c>
      <c r="E8" s="15">
        <v>17928802.179999996</v>
      </c>
      <c r="F8" s="15">
        <v>19606858.119999997</v>
      </c>
      <c r="G8" s="15">
        <v>15606466.730000002</v>
      </c>
      <c r="H8" s="15">
        <v>11537616.85</v>
      </c>
      <c r="I8" s="15">
        <v>8469776.1699999999</v>
      </c>
      <c r="J8" s="15">
        <v>10305686.960000001</v>
      </c>
      <c r="K8" s="15">
        <v>16759825.379999999</v>
      </c>
      <c r="L8" s="15">
        <v>18578147.23</v>
      </c>
      <c r="M8" s="15">
        <v>23593841.869999997</v>
      </c>
      <c r="N8" s="15">
        <v>185528958.95999998</v>
      </c>
    </row>
    <row r="9" spans="1:14" x14ac:dyDescent="0.25">
      <c r="A9" s="14" t="s">
        <v>31</v>
      </c>
      <c r="B9" s="15">
        <v>3648068.2199999997</v>
      </c>
      <c r="C9" s="15">
        <v>3110024.2599999988</v>
      </c>
      <c r="D9" s="15">
        <v>3225959.2600000007</v>
      </c>
      <c r="E9" s="15">
        <v>3059175.21</v>
      </c>
      <c r="F9" s="15">
        <v>3742129.57</v>
      </c>
      <c r="G9" s="15">
        <v>3054273.0600000005</v>
      </c>
      <c r="H9" s="15">
        <v>3268721.4300000006</v>
      </c>
      <c r="I9" s="15">
        <v>2440328.6599999997</v>
      </c>
      <c r="J9" s="15">
        <v>3320089.7300000009</v>
      </c>
      <c r="K9" s="15">
        <v>3750401.4199999995</v>
      </c>
      <c r="L9" s="15">
        <v>4628991.2699999986</v>
      </c>
      <c r="M9" s="15">
        <v>6321410.120000001</v>
      </c>
      <c r="N9" s="15">
        <v>43569572.209999993</v>
      </c>
    </row>
    <row r="10" spans="1:14" x14ac:dyDescent="0.25">
      <c r="A10" s="14" t="s">
        <v>32</v>
      </c>
      <c r="B10" s="15">
        <v>3019185.5</v>
      </c>
      <c r="C10" s="15">
        <v>2349179.7000000002</v>
      </c>
      <c r="D10" s="15">
        <v>2169709.1300000004</v>
      </c>
      <c r="E10" s="15">
        <v>2496733.0300000003</v>
      </c>
      <c r="F10" s="15">
        <v>2714411.9299999988</v>
      </c>
      <c r="G10" s="15">
        <v>2676319.3799999994</v>
      </c>
      <c r="H10" s="15">
        <v>2772942.62</v>
      </c>
      <c r="I10" s="15">
        <v>1956190.1400000001</v>
      </c>
      <c r="J10" s="15">
        <v>2262618.7600000002</v>
      </c>
      <c r="K10" s="15">
        <v>1928947.3599999999</v>
      </c>
      <c r="L10" s="15">
        <v>2188376.21</v>
      </c>
      <c r="M10" s="15">
        <v>2348665.12</v>
      </c>
      <c r="N10" s="15">
        <v>28883278.880000003</v>
      </c>
    </row>
    <row r="11" spans="1:14" x14ac:dyDescent="0.25">
      <c r="A11" s="14" t="s">
        <v>33</v>
      </c>
      <c r="B11" s="15">
        <v>10129989.409999998</v>
      </c>
      <c r="C11" s="15">
        <v>6630689.7399999993</v>
      </c>
      <c r="D11" s="15">
        <v>7557423.080000001</v>
      </c>
      <c r="E11" s="15">
        <v>6048071.6099999985</v>
      </c>
      <c r="F11" s="15">
        <v>8270927.8700000001</v>
      </c>
      <c r="G11" s="15">
        <v>7218481.2000000011</v>
      </c>
      <c r="H11" s="15">
        <v>9335489.7199999988</v>
      </c>
      <c r="I11" s="15">
        <v>6120480.4800000004</v>
      </c>
      <c r="J11" s="15">
        <v>6521923.46</v>
      </c>
      <c r="K11" s="15">
        <v>8549386.25</v>
      </c>
      <c r="L11" s="15">
        <v>8280509.2599999988</v>
      </c>
      <c r="M11" s="15">
        <v>10687974.76</v>
      </c>
      <c r="N11" s="15">
        <v>95351346.840000004</v>
      </c>
    </row>
    <row r="12" spans="1:14" x14ac:dyDescent="0.25">
      <c r="A12" s="13" t="s">
        <v>4</v>
      </c>
      <c r="B12" s="15">
        <v>304164.18999999994</v>
      </c>
      <c r="C12" s="15">
        <v>190461.65999999997</v>
      </c>
      <c r="D12" s="15">
        <v>175388.85000000003</v>
      </c>
      <c r="E12" s="15">
        <v>192161.37</v>
      </c>
      <c r="F12" s="15">
        <v>285295.84999999998</v>
      </c>
      <c r="G12" s="15">
        <v>90190.56</v>
      </c>
      <c r="H12" s="15">
        <v>473745.97999999992</v>
      </c>
      <c r="I12" s="15">
        <v>416921.79000000004</v>
      </c>
      <c r="J12" s="15">
        <v>401741.15</v>
      </c>
      <c r="K12" s="15">
        <v>442296.44999999984</v>
      </c>
      <c r="L12" s="15">
        <v>402099</v>
      </c>
      <c r="M12" s="15">
        <v>519386.57999999996</v>
      </c>
      <c r="N12" s="15">
        <v>3893853.4299999997</v>
      </c>
    </row>
    <row r="13" spans="1:14" x14ac:dyDescent="0.25">
      <c r="A13" s="14" t="s">
        <v>34</v>
      </c>
      <c r="B13" s="15">
        <v>304164.18999999994</v>
      </c>
      <c r="C13" s="15">
        <v>190461.65999999997</v>
      </c>
      <c r="D13" s="15">
        <v>175388.85000000003</v>
      </c>
      <c r="E13" s="15">
        <v>192161.37</v>
      </c>
      <c r="F13" s="15">
        <v>285295.84999999998</v>
      </c>
      <c r="G13" s="15">
        <v>90190.56</v>
      </c>
      <c r="H13" s="15">
        <v>473745.97999999992</v>
      </c>
      <c r="I13" s="15">
        <v>416921.79000000004</v>
      </c>
      <c r="J13" s="15">
        <v>401741.15</v>
      </c>
      <c r="K13" s="15">
        <v>442296.44999999984</v>
      </c>
      <c r="L13" s="15">
        <v>402099</v>
      </c>
      <c r="M13" s="15">
        <v>519386.57999999996</v>
      </c>
      <c r="N13" s="15">
        <v>3893853.4299999997</v>
      </c>
    </row>
    <row r="14" spans="1:14" x14ac:dyDescent="0.25">
      <c r="A14" s="13" t="s">
        <v>2</v>
      </c>
      <c r="B14" s="15">
        <v>2631262.2000000002</v>
      </c>
      <c r="C14" s="15">
        <v>1759784.3</v>
      </c>
      <c r="D14" s="15">
        <v>1637854</v>
      </c>
      <c r="E14" s="15">
        <v>1796939.2</v>
      </c>
      <c r="F14" s="15">
        <v>2522300.5</v>
      </c>
      <c r="G14" s="15">
        <v>2716974.5999999996</v>
      </c>
      <c r="H14" s="15">
        <v>2911057.1</v>
      </c>
      <c r="I14" s="15">
        <v>2171349.5</v>
      </c>
      <c r="J14" s="15">
        <v>2141529.4</v>
      </c>
      <c r="K14" s="15">
        <v>1987252.6</v>
      </c>
      <c r="L14" s="15">
        <v>1969072.6</v>
      </c>
      <c r="M14" s="15">
        <v>2175408.5</v>
      </c>
      <c r="N14" s="15">
        <v>26420784.500000004</v>
      </c>
    </row>
    <row r="15" spans="1:14" x14ac:dyDescent="0.25">
      <c r="A15" s="14" t="s">
        <v>35</v>
      </c>
      <c r="B15" s="15">
        <v>1909801.2000000002</v>
      </c>
      <c r="C15" s="15">
        <v>1319963.5</v>
      </c>
      <c r="D15" s="15">
        <v>1246247.5</v>
      </c>
      <c r="E15" s="15">
        <v>1372055.2</v>
      </c>
      <c r="F15" s="15">
        <v>1908653</v>
      </c>
      <c r="G15" s="15">
        <v>2099721.2999999998</v>
      </c>
      <c r="H15" s="15">
        <v>2204212.6</v>
      </c>
      <c r="I15" s="15">
        <v>1645217.3</v>
      </c>
      <c r="J15" s="15">
        <v>1671361.4</v>
      </c>
      <c r="K15" s="15">
        <v>1551291.1</v>
      </c>
      <c r="L15" s="15">
        <v>1509216.6</v>
      </c>
      <c r="M15" s="15">
        <v>1636481.5000000002</v>
      </c>
      <c r="N15" s="15">
        <v>20074222.200000003</v>
      </c>
    </row>
    <row r="16" spans="1:14" x14ac:dyDescent="0.25">
      <c r="A16" s="14" t="s">
        <v>36</v>
      </c>
      <c r="B16" s="15">
        <v>58065</v>
      </c>
      <c r="C16" s="15">
        <v>53170</v>
      </c>
      <c r="D16" s="15">
        <v>68925</v>
      </c>
      <c r="E16" s="15">
        <v>93794</v>
      </c>
      <c r="F16" s="15">
        <v>110865</v>
      </c>
      <c r="G16" s="15">
        <v>85136</v>
      </c>
      <c r="H16" s="15">
        <v>122280</v>
      </c>
      <c r="I16" s="15">
        <v>70785</v>
      </c>
      <c r="J16" s="15">
        <v>72215</v>
      </c>
      <c r="K16" s="15">
        <v>70716.5</v>
      </c>
      <c r="L16" s="15">
        <v>59225</v>
      </c>
      <c r="M16" s="15">
        <v>82097</v>
      </c>
      <c r="N16" s="15">
        <v>947273.5</v>
      </c>
    </row>
    <row r="17" spans="1:14" x14ac:dyDescent="0.25">
      <c r="A17" s="14" t="s">
        <v>37</v>
      </c>
      <c r="B17" s="15">
        <v>663396</v>
      </c>
      <c r="C17" s="15">
        <v>386650.8</v>
      </c>
      <c r="D17" s="15">
        <v>322681.5</v>
      </c>
      <c r="E17" s="15">
        <v>331090</v>
      </c>
      <c r="F17" s="15">
        <v>502782.5</v>
      </c>
      <c r="G17" s="15">
        <v>532117.30000000005</v>
      </c>
      <c r="H17" s="15">
        <v>584564.5</v>
      </c>
      <c r="I17" s="15">
        <v>455347.20000000001</v>
      </c>
      <c r="J17" s="15">
        <v>397953</v>
      </c>
      <c r="K17" s="15">
        <v>365245</v>
      </c>
      <c r="L17" s="15">
        <v>400631</v>
      </c>
      <c r="M17" s="15">
        <v>456830</v>
      </c>
      <c r="N17" s="15">
        <v>5399288.7999999998</v>
      </c>
    </row>
    <row r="18" spans="1:14" x14ac:dyDescent="0.25">
      <c r="A18" s="13" t="s">
        <v>5</v>
      </c>
      <c r="B18" s="15">
        <v>15671562.399999999</v>
      </c>
      <c r="C18" s="15">
        <v>13254882.9</v>
      </c>
      <c r="D18" s="15">
        <v>13831425.699999999</v>
      </c>
      <c r="E18" s="15">
        <v>12362478.5</v>
      </c>
      <c r="F18" s="15">
        <v>16688671</v>
      </c>
      <c r="G18" s="15">
        <v>14325697.309999999</v>
      </c>
      <c r="H18" s="15">
        <v>15320535</v>
      </c>
      <c r="I18" s="15">
        <v>10637570</v>
      </c>
      <c r="J18" s="15">
        <v>11344044.5</v>
      </c>
      <c r="K18" s="15">
        <v>12716973</v>
      </c>
      <c r="L18" s="15">
        <v>14459389.5</v>
      </c>
      <c r="M18" s="15">
        <v>14935811.5</v>
      </c>
      <c r="N18" s="15">
        <v>165549041.31</v>
      </c>
    </row>
    <row r="19" spans="1:14" x14ac:dyDescent="0.25">
      <c r="A19" s="14" t="s">
        <v>38</v>
      </c>
      <c r="B19" s="15">
        <v>13889757.399999999</v>
      </c>
      <c r="C19" s="15">
        <v>12026030.9</v>
      </c>
      <c r="D19" s="15">
        <v>11883093.699999999</v>
      </c>
      <c r="E19" s="15">
        <v>10580333.5</v>
      </c>
      <c r="F19" s="15">
        <v>15149911</v>
      </c>
      <c r="G19" s="15">
        <v>12995941.309999999</v>
      </c>
      <c r="H19" s="15">
        <v>13221945</v>
      </c>
      <c r="I19" s="15">
        <v>9316935</v>
      </c>
      <c r="J19" s="15">
        <v>9753782.5</v>
      </c>
      <c r="K19" s="15">
        <v>11196443</v>
      </c>
      <c r="L19" s="15">
        <v>12616564.5</v>
      </c>
      <c r="M19" s="15">
        <v>13244077.5</v>
      </c>
      <c r="N19" s="15">
        <v>145874815.31</v>
      </c>
    </row>
    <row r="20" spans="1:14" x14ac:dyDescent="0.25">
      <c r="A20" s="14" t="s">
        <v>39</v>
      </c>
      <c r="B20" s="15">
        <v>1781805</v>
      </c>
      <c r="C20" s="15">
        <v>1228852</v>
      </c>
      <c r="D20" s="15">
        <v>1948332</v>
      </c>
      <c r="E20" s="15">
        <v>1782145</v>
      </c>
      <c r="F20" s="15">
        <v>1538760</v>
      </c>
      <c r="G20" s="15">
        <v>1329756</v>
      </c>
      <c r="H20" s="15">
        <v>2098590</v>
      </c>
      <c r="I20" s="15">
        <v>1320635</v>
      </c>
      <c r="J20" s="15">
        <v>1590262</v>
      </c>
      <c r="K20" s="15">
        <v>1520530</v>
      </c>
      <c r="L20" s="15">
        <v>1842825</v>
      </c>
      <c r="M20" s="15">
        <v>1691734</v>
      </c>
      <c r="N20" s="15">
        <v>19674226</v>
      </c>
    </row>
    <row r="21" spans="1:14" x14ac:dyDescent="0.25">
      <c r="A21" s="13" t="s">
        <v>6</v>
      </c>
      <c r="B21" s="15">
        <v>29356205.400000006</v>
      </c>
      <c r="C21" s="15">
        <v>18317324.529999997</v>
      </c>
      <c r="D21" s="15">
        <v>25417389.360000003</v>
      </c>
      <c r="E21" s="15">
        <v>23566704.030000001</v>
      </c>
      <c r="F21" s="15">
        <v>29888471.620000001</v>
      </c>
      <c r="G21" s="15">
        <v>21057648.069999997</v>
      </c>
      <c r="H21" s="15">
        <v>20906051.52</v>
      </c>
      <c r="I21" s="15">
        <v>17058004.440000005</v>
      </c>
      <c r="J21" s="15">
        <v>14476024.579999998</v>
      </c>
      <c r="K21" s="15">
        <v>13636359.649999999</v>
      </c>
      <c r="L21" s="15">
        <v>14151381.400000002</v>
      </c>
      <c r="M21" s="15">
        <v>18983889.93</v>
      </c>
      <c r="N21" s="15">
        <v>246815454.53000003</v>
      </c>
    </row>
    <row r="22" spans="1:14" x14ac:dyDescent="0.25">
      <c r="A22" s="14" t="s">
        <v>40</v>
      </c>
      <c r="B22" s="15">
        <v>11651202.860000001</v>
      </c>
      <c r="C22" s="15">
        <v>8568921.9499999974</v>
      </c>
      <c r="D22" s="15">
        <v>10685181.920000002</v>
      </c>
      <c r="E22" s="15">
        <v>10303062.34</v>
      </c>
      <c r="F22" s="15">
        <v>13861629.870000001</v>
      </c>
      <c r="G22" s="15">
        <v>8976254.0999999978</v>
      </c>
      <c r="H22" s="15">
        <v>9371598.1900000013</v>
      </c>
      <c r="I22" s="15">
        <v>7219792.2700000005</v>
      </c>
      <c r="J22" s="15">
        <v>6293467.3599999985</v>
      </c>
      <c r="K22" s="15">
        <v>6049242.0600000005</v>
      </c>
      <c r="L22" s="15">
        <v>6675870.2300000004</v>
      </c>
      <c r="M22" s="15">
        <v>8709168.1899999995</v>
      </c>
      <c r="N22" s="15">
        <v>108365391.33999999</v>
      </c>
    </row>
    <row r="23" spans="1:14" x14ac:dyDescent="0.25">
      <c r="A23" s="14" t="s">
        <v>41</v>
      </c>
      <c r="B23" s="15">
        <v>7804255.629999999</v>
      </c>
      <c r="C23" s="15">
        <v>4597808.6500000013</v>
      </c>
      <c r="D23" s="15">
        <v>7256780.6200000001</v>
      </c>
      <c r="E23" s="15">
        <v>7942042.7300000014</v>
      </c>
      <c r="F23" s="15">
        <v>9994367.4400000032</v>
      </c>
      <c r="G23" s="15">
        <v>5893178.2599999988</v>
      </c>
      <c r="H23" s="15">
        <v>4688219.1199999992</v>
      </c>
      <c r="I23" s="15">
        <v>4658855.6400000015</v>
      </c>
      <c r="J23" s="15">
        <v>3929042.4400000004</v>
      </c>
      <c r="K23" s="15">
        <v>3386050.6399999997</v>
      </c>
      <c r="L23" s="15">
        <v>2952534.5300000003</v>
      </c>
      <c r="M23" s="15">
        <v>4910302.58</v>
      </c>
      <c r="N23" s="15">
        <v>68013438.280000001</v>
      </c>
    </row>
    <row r="24" spans="1:14" x14ac:dyDescent="0.25">
      <c r="A24" s="14" t="s">
        <v>42</v>
      </c>
      <c r="B24" s="15">
        <v>9900746.910000002</v>
      </c>
      <c r="C24" s="15">
        <v>5150593.93</v>
      </c>
      <c r="D24" s="15">
        <v>7475426.8200000003</v>
      </c>
      <c r="E24" s="15">
        <v>5321598.96</v>
      </c>
      <c r="F24" s="15">
        <v>6032474.3099999996</v>
      </c>
      <c r="G24" s="15">
        <v>6188215.7100000018</v>
      </c>
      <c r="H24" s="15">
        <v>6846234.2099999981</v>
      </c>
      <c r="I24" s="15">
        <v>5179356.5300000012</v>
      </c>
      <c r="J24" s="15">
        <v>4253514.7799999993</v>
      </c>
      <c r="K24" s="15">
        <v>4201066.95</v>
      </c>
      <c r="L24" s="15">
        <v>4522976.6399999997</v>
      </c>
      <c r="M24" s="15">
        <v>5364419.16</v>
      </c>
      <c r="N24" s="15">
        <v>70436624.910000011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55120-A8E9-4100-9861-FDDD45E07B71}">
  <sheetPr codeName="C00"/>
  <dimension ref="A1:E205"/>
  <sheetViews>
    <sheetView workbookViewId="0">
      <pane ySplit="1" topLeftCell="A2" activePane="bottomLeft" state="frozen"/>
      <selection pane="bottomLeft" activeCell="G1" sqref="G1"/>
    </sheetView>
  </sheetViews>
  <sheetFormatPr baseColWidth="10" defaultColWidth="9.109375" defaultRowHeight="13.2" x14ac:dyDescent="0.25"/>
  <cols>
    <col min="1" max="1" width="12.77734375" style="7" customWidth="1"/>
    <col min="2" max="2" width="22.77734375" style="7" customWidth="1"/>
    <col min="3" max="3" width="10.6640625" style="7" bestFit="1" customWidth="1"/>
    <col min="4" max="4" width="15.77734375" style="7" customWidth="1"/>
    <col min="5" max="5" width="16.88671875" style="17" bestFit="1" customWidth="1"/>
    <col min="6" max="16384" width="9.109375" style="7"/>
  </cols>
  <sheetData>
    <row r="1" spans="1:5" x14ac:dyDescent="0.25">
      <c r="A1" s="5" t="s">
        <v>9</v>
      </c>
      <c r="B1" s="5" t="s">
        <v>8</v>
      </c>
      <c r="C1" s="5" t="s">
        <v>22</v>
      </c>
      <c r="D1" s="6" t="s">
        <v>48</v>
      </c>
      <c r="E1" s="5" t="s">
        <v>49</v>
      </c>
    </row>
    <row r="2" spans="1:5" x14ac:dyDescent="0.25">
      <c r="A2" s="7" t="s">
        <v>3</v>
      </c>
      <c r="B2" s="7" t="s">
        <v>26</v>
      </c>
      <c r="C2" s="8" t="s">
        <v>10</v>
      </c>
      <c r="D2" s="9">
        <v>3743921.2300000004</v>
      </c>
      <c r="E2" s="17">
        <f ca="1">D2/IFERROR(VLOOKUP(A2,'FX rates'!B$2:C$7,2,0),1)</f>
        <v>842403.96865219297</v>
      </c>
    </row>
    <row r="3" spans="1:5" x14ac:dyDescent="0.25">
      <c r="A3" s="7" t="s">
        <v>3</v>
      </c>
      <c r="B3" s="7" t="s">
        <v>26</v>
      </c>
      <c r="C3" s="8" t="s">
        <v>11</v>
      </c>
      <c r="D3" s="9">
        <v>2035766.2000000004</v>
      </c>
      <c r="E3" s="17">
        <f ca="1">D3/IFERROR(VLOOKUP(A3,'FX rates'!B$2:C$7,2,0),1)</f>
        <v>458059.1900241432</v>
      </c>
    </row>
    <row r="4" spans="1:5" x14ac:dyDescent="0.25">
      <c r="A4" s="7" t="s">
        <v>3</v>
      </c>
      <c r="B4" s="7" t="s">
        <v>26</v>
      </c>
      <c r="C4" s="8" t="s">
        <v>12</v>
      </c>
      <c r="D4" s="9">
        <v>2732548.4099999997</v>
      </c>
      <c r="E4" s="17">
        <f ca="1">D4/IFERROR(VLOOKUP(A4,'FX rates'!B$2:C$7,2,0),1)</f>
        <v>614839.22436002723</v>
      </c>
    </row>
    <row r="5" spans="1:5" x14ac:dyDescent="0.25">
      <c r="A5" s="7" t="s">
        <v>3</v>
      </c>
      <c r="B5" s="7" t="s">
        <v>26</v>
      </c>
      <c r="C5" s="8" t="s">
        <v>13</v>
      </c>
      <c r="D5" s="9">
        <v>2939180.1200000006</v>
      </c>
      <c r="E5" s="17">
        <f ca="1">D5/IFERROR(VLOOKUP(A5,'FX rates'!B$2:C$7,2,0),1)</f>
        <v>661332.55631332519</v>
      </c>
    </row>
    <row r="6" spans="1:5" x14ac:dyDescent="0.25">
      <c r="A6" s="7" t="s">
        <v>3</v>
      </c>
      <c r="B6" s="7" t="s">
        <v>26</v>
      </c>
      <c r="C6" s="8" t="s">
        <v>14</v>
      </c>
      <c r="D6" s="9">
        <v>3789227.6999999993</v>
      </c>
      <c r="E6" s="17">
        <f ca="1">D6/IFERROR(VLOOKUP(A6,'FX rates'!B$2:C$7,2,0),1)</f>
        <v>852598.18690331257</v>
      </c>
    </row>
    <row r="7" spans="1:5" x14ac:dyDescent="0.25">
      <c r="A7" s="7" t="s">
        <v>3</v>
      </c>
      <c r="B7" s="7" t="s">
        <v>26</v>
      </c>
      <c r="C7" s="8" t="s">
        <v>15</v>
      </c>
      <c r="D7" s="9">
        <v>3424298.18</v>
      </c>
      <c r="E7" s="17">
        <f ca="1">D7/IFERROR(VLOOKUP(A7,'FX rates'!B$2:C$7,2,0),1)</f>
        <v>770486.93053846143</v>
      </c>
    </row>
    <row r="8" spans="1:5" x14ac:dyDescent="0.25">
      <c r="A8" s="7" t="s">
        <v>3</v>
      </c>
      <c r="B8" s="7" t="s">
        <v>26</v>
      </c>
      <c r="C8" s="8" t="s">
        <v>16</v>
      </c>
      <c r="D8" s="9">
        <v>2076217.7999999998</v>
      </c>
      <c r="E8" s="17">
        <f ca="1">D8/IFERROR(VLOOKUP(A8,'FX rates'!B$2:C$7,2,0),1)</f>
        <v>467161.03439663566</v>
      </c>
    </row>
    <row r="9" spans="1:5" x14ac:dyDescent="0.25">
      <c r="A9" s="7" t="s">
        <v>3</v>
      </c>
      <c r="B9" s="7" t="s">
        <v>26</v>
      </c>
      <c r="C9" s="8" t="s">
        <v>17</v>
      </c>
      <c r="D9" s="9">
        <v>1977575.8599999996</v>
      </c>
      <c r="E9" s="17">
        <f ca="1">D9/IFERROR(VLOOKUP(A9,'FX rates'!B$2:C$7,2,0),1)</f>
        <v>444966.02637517906</v>
      </c>
    </row>
    <row r="10" spans="1:5" x14ac:dyDescent="0.25">
      <c r="A10" s="7" t="s">
        <v>3</v>
      </c>
      <c r="B10" s="7" t="s">
        <v>26</v>
      </c>
      <c r="C10" s="8" t="s">
        <v>18</v>
      </c>
      <c r="D10" s="9">
        <v>2387799.63</v>
      </c>
      <c r="E10" s="17">
        <f ca="1">D10/IFERROR(VLOOKUP(A10,'FX rates'!B$2:C$7,2,0),1)</f>
        <v>537268.75142034912</v>
      </c>
    </row>
    <row r="11" spans="1:5" x14ac:dyDescent="0.25">
      <c r="A11" s="7" t="s">
        <v>3</v>
      </c>
      <c r="B11" s="7" t="s">
        <v>26</v>
      </c>
      <c r="C11" s="8" t="s">
        <v>19</v>
      </c>
      <c r="D11" s="9">
        <v>3003677.64</v>
      </c>
      <c r="E11" s="17">
        <f ca="1">D11/IFERROR(VLOOKUP(A11,'FX rates'!B$2:C$7,2,0),1)</f>
        <v>675844.87200545415</v>
      </c>
    </row>
    <row r="12" spans="1:5" x14ac:dyDescent="0.25">
      <c r="A12" s="7" t="s">
        <v>3</v>
      </c>
      <c r="B12" s="7" t="s">
        <v>26</v>
      </c>
      <c r="C12" s="8" t="s">
        <v>20</v>
      </c>
      <c r="D12" s="9">
        <v>3701780.6400000006</v>
      </c>
      <c r="E12" s="17">
        <f ca="1">D12/IFERROR(VLOOKUP(A12,'FX rates'!B$2:C$7,2,0),1)</f>
        <v>832922.09174386261</v>
      </c>
    </row>
    <row r="13" spans="1:5" x14ac:dyDescent="0.25">
      <c r="A13" s="7" t="s">
        <v>3</v>
      </c>
      <c r="B13" s="7" t="s">
        <v>26</v>
      </c>
      <c r="C13" s="8" t="s">
        <v>21</v>
      </c>
      <c r="D13" s="9">
        <v>4219763.9800000014</v>
      </c>
      <c r="E13" s="17">
        <f ca="1">D13/IFERROR(VLOOKUP(A13,'FX rates'!B$2:C$7,2,0),1)</f>
        <v>949471.34438711836</v>
      </c>
    </row>
    <row r="14" spans="1:5" x14ac:dyDescent="0.25">
      <c r="A14" s="7" t="s">
        <v>3</v>
      </c>
      <c r="B14" s="7" t="s">
        <v>27</v>
      </c>
      <c r="C14" s="8" t="s">
        <v>10</v>
      </c>
      <c r="D14" s="9">
        <v>50835277.189999998</v>
      </c>
      <c r="E14" s="17">
        <f ca="1">D14/IFERROR(VLOOKUP(A14,'FX rates'!B$2:C$7,2,0),1)</f>
        <v>11438231.902221482</v>
      </c>
    </row>
    <row r="15" spans="1:5" x14ac:dyDescent="0.25">
      <c r="A15" s="7" t="s">
        <v>3</v>
      </c>
      <c r="B15" s="7" t="s">
        <v>27</v>
      </c>
      <c r="C15" s="8" t="s">
        <v>11</v>
      </c>
      <c r="D15" s="9">
        <v>41708893.510000005</v>
      </c>
      <c r="E15" s="17">
        <f ca="1">D15/IFERROR(VLOOKUP(A15,'FX rates'!B$2:C$7,2,0),1)</f>
        <v>9384742.6968744453</v>
      </c>
    </row>
    <row r="16" spans="1:5" x14ac:dyDescent="0.25">
      <c r="A16" s="7" t="s">
        <v>3</v>
      </c>
      <c r="B16" s="7" t="s">
        <v>27</v>
      </c>
      <c r="C16" s="8" t="s">
        <v>12</v>
      </c>
      <c r="D16" s="9">
        <v>51964078.379999995</v>
      </c>
      <c r="E16" s="17">
        <f ca="1">D16/IFERROR(VLOOKUP(A16,'FX rates'!B$2:C$7,2,0),1)</f>
        <v>11692218.710131785</v>
      </c>
    </row>
    <row r="17" spans="1:5" x14ac:dyDescent="0.25">
      <c r="A17" s="7" t="s">
        <v>3</v>
      </c>
      <c r="B17" s="7" t="s">
        <v>27</v>
      </c>
      <c r="C17" s="8" t="s">
        <v>13</v>
      </c>
      <c r="D17" s="9">
        <v>48820403.919999994</v>
      </c>
      <c r="E17" s="17">
        <f ca="1">D17/IFERROR(VLOOKUP(A17,'FX rates'!B$2:C$7,2,0),1)</f>
        <v>10984873.742498869</v>
      </c>
    </row>
    <row r="18" spans="1:5" x14ac:dyDescent="0.25">
      <c r="A18" s="7" t="s">
        <v>3</v>
      </c>
      <c r="B18" s="7" t="s">
        <v>27</v>
      </c>
      <c r="C18" s="8" t="s">
        <v>14</v>
      </c>
      <c r="D18" s="9">
        <v>55752720.939999998</v>
      </c>
      <c r="E18" s="17">
        <f ca="1">D18/IFERROR(VLOOKUP(A18,'FX rates'!B$2:C$7,2,0),1)</f>
        <v>12544685.237144856</v>
      </c>
    </row>
    <row r="19" spans="1:5" x14ac:dyDescent="0.25">
      <c r="A19" s="7" t="s">
        <v>3</v>
      </c>
      <c r="B19" s="7" t="s">
        <v>27</v>
      </c>
      <c r="C19" s="8" t="s">
        <v>15</v>
      </c>
      <c r="D19" s="9">
        <v>46526822.710000008</v>
      </c>
      <c r="E19" s="17">
        <f ca="1">D19/IFERROR(VLOOKUP(A19,'FX rates'!B$2:C$7,2,0),1)</f>
        <v>10468804.681470551</v>
      </c>
    </row>
    <row r="20" spans="1:5" x14ac:dyDescent="0.25">
      <c r="A20" s="7" t="s">
        <v>3</v>
      </c>
      <c r="B20" s="7" t="s">
        <v>27</v>
      </c>
      <c r="C20" s="8" t="s">
        <v>16</v>
      </c>
      <c r="D20" s="9">
        <v>39501246.210000001</v>
      </c>
      <c r="E20" s="17">
        <f ca="1">D20/IFERROR(VLOOKUP(A20,'FX rates'!B$2:C$7,2,0),1)</f>
        <v>8888009.2634885348</v>
      </c>
    </row>
    <row r="21" spans="1:5" x14ac:dyDescent="0.25">
      <c r="A21" s="7" t="s">
        <v>3</v>
      </c>
      <c r="B21" s="7" t="s">
        <v>27</v>
      </c>
      <c r="C21" s="8" t="s">
        <v>17</v>
      </c>
      <c r="D21" s="9">
        <v>32205353.450000007</v>
      </c>
      <c r="E21" s="17">
        <f ca="1">D21/IFERROR(VLOOKUP(A21,'FX rates'!B$2:C$7,2,0),1)</f>
        <v>7246391.1208213633</v>
      </c>
    </row>
    <row r="22" spans="1:5" x14ac:dyDescent="0.25">
      <c r="A22" s="7" t="s">
        <v>3</v>
      </c>
      <c r="B22" s="7" t="s">
        <v>27</v>
      </c>
      <c r="C22" s="8" t="s">
        <v>18</v>
      </c>
      <c r="D22" s="9">
        <v>38882294.020000003</v>
      </c>
      <c r="E22" s="17">
        <f ca="1">D22/IFERROR(VLOOKUP(A22,'FX rates'!B$2:C$7,2,0),1)</f>
        <v>8748741.4345919415</v>
      </c>
    </row>
    <row r="23" spans="1:5" x14ac:dyDescent="0.25">
      <c r="A23" s="7" t="s">
        <v>3</v>
      </c>
      <c r="B23" s="7" t="s">
        <v>27</v>
      </c>
      <c r="C23" s="8" t="s">
        <v>19</v>
      </c>
      <c r="D23" s="9">
        <v>55973727.890000008</v>
      </c>
      <c r="E23" s="17">
        <f ca="1">D23/IFERROR(VLOOKUP(A23,'FX rates'!B$2:C$7,2,0),1)</f>
        <v>12594413.081386847</v>
      </c>
    </row>
    <row r="24" spans="1:5" x14ac:dyDescent="0.25">
      <c r="A24" s="7" t="s">
        <v>3</v>
      </c>
      <c r="B24" s="7" t="s">
        <v>27</v>
      </c>
      <c r="C24" s="8" t="s">
        <v>20</v>
      </c>
      <c r="D24" s="9">
        <v>63128487.250000015</v>
      </c>
      <c r="E24" s="17">
        <f ca="1">D24/IFERROR(VLOOKUP(A24,'FX rates'!B$2:C$7,2,0),1)</f>
        <v>14204275.39134133</v>
      </c>
    </row>
    <row r="25" spans="1:5" x14ac:dyDescent="0.25">
      <c r="A25" s="7" t="s">
        <v>3</v>
      </c>
      <c r="B25" s="7" t="s">
        <v>27</v>
      </c>
      <c r="C25" s="8" t="s">
        <v>21</v>
      </c>
      <c r="D25" s="9">
        <v>77200971.699999988</v>
      </c>
      <c r="E25" s="17">
        <f ca="1">D25/IFERROR(VLOOKUP(A25,'FX rates'!B$2:C$7,2,0),1)</f>
        <v>17370665.927147623</v>
      </c>
    </row>
    <row r="26" spans="1:5" x14ac:dyDescent="0.25">
      <c r="A26" s="7" t="s">
        <v>3</v>
      </c>
      <c r="B26" s="7" t="s">
        <v>28</v>
      </c>
      <c r="C26" s="8" t="s">
        <v>10</v>
      </c>
      <c r="D26" s="9">
        <v>3192532.9</v>
      </c>
      <c r="E26" s="17">
        <f ca="1">D26/IFERROR(VLOOKUP(A26,'FX rates'!B$2:C$7,2,0),1)</f>
        <v>718338.39971379261</v>
      </c>
    </row>
    <row r="27" spans="1:5" x14ac:dyDescent="0.25">
      <c r="A27" s="7" t="s">
        <v>3</v>
      </c>
      <c r="B27" s="7" t="s">
        <v>28</v>
      </c>
      <c r="C27" s="8" t="s">
        <v>11</v>
      </c>
      <c r="D27" s="9">
        <v>2259187.2299999995</v>
      </c>
      <c r="E27" s="17">
        <f ca="1">D27/IFERROR(VLOOKUP(A27,'FX rates'!B$2:C$7,2,0),1)</f>
        <v>508330.21625306841</v>
      </c>
    </row>
    <row r="28" spans="1:5" x14ac:dyDescent="0.25">
      <c r="A28" s="7" t="s">
        <v>3</v>
      </c>
      <c r="B28" s="7" t="s">
        <v>28</v>
      </c>
      <c r="C28" s="8" t="s">
        <v>12</v>
      </c>
      <c r="D28" s="9">
        <v>3084833.02</v>
      </c>
      <c r="E28" s="17">
        <f ca="1">D28/IFERROR(VLOOKUP(A28,'FX rates'!B$2:C$7,2,0),1)</f>
        <v>694105.30271154479</v>
      </c>
    </row>
    <row r="29" spans="1:5" x14ac:dyDescent="0.25">
      <c r="A29" s="7" t="s">
        <v>3</v>
      </c>
      <c r="B29" s="7" t="s">
        <v>28</v>
      </c>
      <c r="C29" s="8" t="s">
        <v>13</v>
      </c>
      <c r="D29" s="9">
        <v>3441842.5700000003</v>
      </c>
      <c r="E29" s="17">
        <f ca="1">D29/IFERROR(VLOOKUP(A29,'FX rates'!B$2:C$7,2,0),1)</f>
        <v>774434.51993888849</v>
      </c>
    </row>
    <row r="30" spans="1:5" x14ac:dyDescent="0.25">
      <c r="A30" s="7" t="s">
        <v>3</v>
      </c>
      <c r="B30" s="7" t="s">
        <v>28</v>
      </c>
      <c r="C30" s="8" t="s">
        <v>14</v>
      </c>
      <c r="D30" s="9">
        <v>3212890.4799999995</v>
      </c>
      <c r="E30" s="17">
        <f ca="1">D30/IFERROR(VLOOKUP(A30,'FX rates'!B$2:C$7,2,0),1)</f>
        <v>722918.97316355887</v>
      </c>
    </row>
    <row r="31" spans="1:5" x14ac:dyDescent="0.25">
      <c r="A31" s="7" t="s">
        <v>3</v>
      </c>
      <c r="B31" s="7" t="s">
        <v>28</v>
      </c>
      <c r="C31" s="8" t="s">
        <v>15</v>
      </c>
      <c r="D31" s="9">
        <v>2697097.2100000004</v>
      </c>
      <c r="E31" s="17">
        <f ca="1">D31/IFERROR(VLOOKUP(A31,'FX rates'!B$2:C$7,2,0),1)</f>
        <v>606862.4989593483</v>
      </c>
    </row>
    <row r="32" spans="1:5" x14ac:dyDescent="0.25">
      <c r="A32" s="7" t="s">
        <v>3</v>
      </c>
      <c r="B32" s="7" t="s">
        <v>28</v>
      </c>
      <c r="C32" s="8" t="s">
        <v>16</v>
      </c>
      <c r="D32" s="9">
        <v>2149942.7600000002</v>
      </c>
      <c r="E32" s="17">
        <f ca="1">D32/IFERROR(VLOOKUP(A32,'FX rates'!B$2:C$7,2,0),1)</f>
        <v>483749.577551622</v>
      </c>
    </row>
    <row r="33" spans="1:5" x14ac:dyDescent="0.25">
      <c r="A33" s="7" t="s">
        <v>3</v>
      </c>
      <c r="B33" s="7" t="s">
        <v>28</v>
      </c>
      <c r="C33" s="8" t="s">
        <v>17</v>
      </c>
      <c r="D33" s="9">
        <v>2023171.8599999999</v>
      </c>
      <c r="E33" s="17">
        <f ca="1">D33/IFERROR(VLOOKUP(A33,'FX rates'!B$2:C$7,2,0),1)</f>
        <v>455225.39055380673</v>
      </c>
    </row>
    <row r="34" spans="1:5" x14ac:dyDescent="0.25">
      <c r="A34" s="7" t="s">
        <v>3</v>
      </c>
      <c r="B34" s="7" t="s">
        <v>28</v>
      </c>
      <c r="C34" s="8" t="s">
        <v>18</v>
      </c>
      <c r="D34" s="9">
        <v>2035599.3399999999</v>
      </c>
      <c r="E34" s="17">
        <f ca="1">D34/IFERROR(VLOOKUP(A34,'FX rates'!B$2:C$7,2,0),1)</f>
        <v>458021.64555737306</v>
      </c>
    </row>
    <row r="35" spans="1:5" x14ac:dyDescent="0.25">
      <c r="A35" s="7" t="s">
        <v>3</v>
      </c>
      <c r="B35" s="7" t="s">
        <v>28</v>
      </c>
      <c r="C35" s="8" t="s">
        <v>19</v>
      </c>
      <c r="D35" s="9">
        <v>2606132.56</v>
      </c>
      <c r="E35" s="17">
        <f ca="1">D35/IFERROR(VLOOKUP(A35,'FX rates'!B$2:C$7,2,0),1)</f>
        <v>586394.92566933599</v>
      </c>
    </row>
    <row r="36" spans="1:5" x14ac:dyDescent="0.25">
      <c r="A36" s="7" t="s">
        <v>3</v>
      </c>
      <c r="B36" s="7" t="s">
        <v>28</v>
      </c>
      <c r="C36" s="8" t="s">
        <v>20</v>
      </c>
      <c r="D36" s="9">
        <v>3771571.7199999997</v>
      </c>
      <c r="E36" s="17">
        <f ca="1">D36/IFERROR(VLOOKUP(A36,'FX rates'!B$2:C$7,2,0),1)</f>
        <v>848625.48910634441</v>
      </c>
    </row>
    <row r="37" spans="1:5" x14ac:dyDescent="0.25">
      <c r="A37" s="7" t="s">
        <v>3</v>
      </c>
      <c r="B37" s="7" t="s">
        <v>28</v>
      </c>
      <c r="C37" s="8" t="s">
        <v>21</v>
      </c>
      <c r="D37" s="9">
        <v>3949439.42</v>
      </c>
      <c r="E37" s="17">
        <f ca="1">D37/IFERROR(VLOOKUP(A37,'FX rates'!B$2:C$7,2,0),1)</f>
        <v>888646.75215386797</v>
      </c>
    </row>
    <row r="38" spans="1:5" x14ac:dyDescent="0.25">
      <c r="A38" s="7" t="s">
        <v>3</v>
      </c>
      <c r="B38" s="7" t="s">
        <v>29</v>
      </c>
      <c r="C38" s="8" t="s">
        <v>10</v>
      </c>
      <c r="D38" s="9">
        <v>2190342.9</v>
      </c>
      <c r="E38" s="17">
        <f ca="1">D38/IFERROR(VLOOKUP(A38,'FX rates'!B$2:C$7,2,0),1)</f>
        <v>492839.8431259605</v>
      </c>
    </row>
    <row r="39" spans="1:5" x14ac:dyDescent="0.25">
      <c r="A39" s="7" t="s">
        <v>3</v>
      </c>
      <c r="B39" s="7" t="s">
        <v>29</v>
      </c>
      <c r="C39" s="8" t="s">
        <v>11</v>
      </c>
      <c r="D39" s="9">
        <v>1015542.6599999999</v>
      </c>
      <c r="E39" s="17">
        <f ca="1">D39/IFERROR(VLOOKUP(A39,'FX rates'!B$2:C$7,2,0),1)</f>
        <v>228502.98245179813</v>
      </c>
    </row>
    <row r="40" spans="1:5" x14ac:dyDescent="0.25">
      <c r="A40" s="7" t="s">
        <v>3</v>
      </c>
      <c r="B40" s="7" t="s">
        <v>29</v>
      </c>
      <c r="C40" s="8" t="s">
        <v>12</v>
      </c>
      <c r="D40" s="9">
        <v>1789323.5299999998</v>
      </c>
      <c r="E40" s="17">
        <f ca="1">D40/IFERROR(VLOOKUP(A40,'FX rates'!B$2:C$7,2,0),1)</f>
        <v>402608.16141015629</v>
      </c>
    </row>
    <row r="41" spans="1:5" x14ac:dyDescent="0.25">
      <c r="A41" s="7" t="s">
        <v>3</v>
      </c>
      <c r="B41" s="7" t="s">
        <v>29</v>
      </c>
      <c r="C41" s="8" t="s">
        <v>13</v>
      </c>
      <c r="D41" s="9">
        <v>1747256.7799999998</v>
      </c>
      <c r="E41" s="17">
        <f ca="1">D41/IFERROR(VLOOKUP(A41,'FX rates'!B$2:C$7,2,0),1)</f>
        <v>393142.8989296474</v>
      </c>
    </row>
    <row r="42" spans="1:5" x14ac:dyDescent="0.25">
      <c r="A42" s="7" t="s">
        <v>3</v>
      </c>
      <c r="B42" s="7" t="s">
        <v>29</v>
      </c>
      <c r="C42" s="8" t="s">
        <v>14</v>
      </c>
      <c r="D42" s="9">
        <v>2192113.8500000006</v>
      </c>
      <c r="E42" s="17">
        <f ca="1">D42/IFERROR(VLOOKUP(A42,'FX rates'!B$2:C$7,2,0),1)</f>
        <v>493238.31713666639</v>
      </c>
    </row>
    <row r="43" spans="1:5" x14ac:dyDescent="0.25">
      <c r="A43" s="7" t="s">
        <v>3</v>
      </c>
      <c r="B43" s="7" t="s">
        <v>29</v>
      </c>
      <c r="C43" s="8" t="s">
        <v>15</v>
      </c>
      <c r="D43" s="9">
        <v>2085595.9000000001</v>
      </c>
      <c r="E43" s="17">
        <f ca="1">D43/IFERROR(VLOOKUP(A43,'FX rates'!B$2:C$7,2,0),1)</f>
        <v>469271.16123240179</v>
      </c>
    </row>
    <row r="44" spans="1:5" x14ac:dyDescent="0.25">
      <c r="A44" s="7" t="s">
        <v>3</v>
      </c>
      <c r="B44" s="7" t="s">
        <v>29</v>
      </c>
      <c r="C44" s="8" t="s">
        <v>16</v>
      </c>
      <c r="D44" s="9">
        <v>1499390.35</v>
      </c>
      <c r="E44" s="17">
        <f ca="1">D44/IFERROR(VLOOKUP(A44,'FX rates'!B$2:C$7,2,0),1)</f>
        <v>337371.51606653875</v>
      </c>
    </row>
    <row r="45" spans="1:5" x14ac:dyDescent="0.25">
      <c r="A45" s="7" t="s">
        <v>3</v>
      </c>
      <c r="B45" s="7" t="s">
        <v>29</v>
      </c>
      <c r="C45" s="8" t="s">
        <v>17</v>
      </c>
      <c r="D45" s="9">
        <v>1337152.2799999998</v>
      </c>
      <c r="E45" s="17">
        <f ca="1">D45/IFERROR(VLOOKUP(A45,'FX rates'!B$2:C$7,2,0),1)</f>
        <v>300867.01032551582</v>
      </c>
    </row>
    <row r="46" spans="1:5" x14ac:dyDescent="0.25">
      <c r="A46" s="7" t="s">
        <v>3</v>
      </c>
      <c r="B46" s="7" t="s">
        <v>29</v>
      </c>
      <c r="C46" s="8" t="s">
        <v>18</v>
      </c>
      <c r="D46" s="9">
        <v>1505771.2799999993</v>
      </c>
      <c r="E46" s="17">
        <f ca="1">D46/IFERROR(VLOOKUP(A46,'FX rates'!B$2:C$7,2,0),1)</f>
        <v>338807.26228700374</v>
      </c>
    </row>
    <row r="47" spans="1:5" x14ac:dyDescent="0.25">
      <c r="A47" s="7" t="s">
        <v>3</v>
      </c>
      <c r="B47" s="7" t="s">
        <v>29</v>
      </c>
      <c r="C47" s="8" t="s">
        <v>19</v>
      </c>
      <c r="D47" s="9">
        <v>2082052.2299999997</v>
      </c>
      <c r="E47" s="17">
        <f ca="1">D47/IFERROR(VLOOKUP(A47,'FX rates'!B$2:C$7,2,0),1)</f>
        <v>468473.81495073496</v>
      </c>
    </row>
    <row r="48" spans="1:5" x14ac:dyDescent="0.25">
      <c r="A48" s="7" t="s">
        <v>3</v>
      </c>
      <c r="B48" s="7" t="s">
        <v>29</v>
      </c>
      <c r="C48" s="8" t="s">
        <v>20</v>
      </c>
      <c r="D48" s="9">
        <v>2562214.1599999992</v>
      </c>
      <c r="E48" s="17">
        <f ca="1">D48/IFERROR(VLOOKUP(A48,'FX rates'!B$2:C$7,2,0),1)</f>
        <v>576513.03121055348</v>
      </c>
    </row>
    <row r="49" spans="1:5" x14ac:dyDescent="0.25">
      <c r="A49" s="7" t="s">
        <v>3</v>
      </c>
      <c r="B49" s="7" t="s">
        <v>29</v>
      </c>
      <c r="C49" s="8" t="s">
        <v>21</v>
      </c>
      <c r="D49" s="9">
        <v>2799474.1199999996</v>
      </c>
      <c r="E49" s="17">
        <f ca="1">D49/IFERROR(VLOOKUP(A49,'FX rates'!B$2:C$7,2,0),1)</f>
        <v>629897.89687084442</v>
      </c>
    </row>
    <row r="50" spans="1:5" x14ac:dyDescent="0.25">
      <c r="A50" s="7" t="s">
        <v>3</v>
      </c>
      <c r="B50" s="7" t="s">
        <v>30</v>
      </c>
      <c r="C50" s="8" t="s">
        <v>10</v>
      </c>
      <c r="D50" s="9">
        <v>15392486.060000001</v>
      </c>
      <c r="E50" s="17">
        <f ca="1">D50/IFERROR(VLOOKUP(A50,'FX rates'!B$2:C$7,2,0),1)</f>
        <v>3463398.5460125599</v>
      </c>
    </row>
    <row r="51" spans="1:5" x14ac:dyDescent="0.25">
      <c r="A51" s="7" t="s">
        <v>3</v>
      </c>
      <c r="B51" s="7" t="s">
        <v>30</v>
      </c>
      <c r="C51" s="8" t="s">
        <v>11</v>
      </c>
      <c r="D51" s="9">
        <v>12993844.380000005</v>
      </c>
      <c r="E51" s="17">
        <f ca="1">D51/IFERROR(VLOOKUP(A51,'FX rates'!B$2:C$7,2,0),1)</f>
        <v>2923690.2705244669</v>
      </c>
    </row>
    <row r="52" spans="1:5" x14ac:dyDescent="0.25">
      <c r="A52" s="7" t="s">
        <v>3</v>
      </c>
      <c r="B52" s="7" t="s">
        <v>30</v>
      </c>
      <c r="C52" s="8" t="s">
        <v>12</v>
      </c>
      <c r="D52" s="9">
        <v>14755607.029999996</v>
      </c>
      <c r="E52" s="17">
        <f ca="1">D52/IFERROR(VLOOKUP(A52,'FX rates'!B$2:C$7,2,0),1)</f>
        <v>3320097.0742496611</v>
      </c>
    </row>
    <row r="53" spans="1:5" x14ac:dyDescent="0.25">
      <c r="A53" s="7" t="s">
        <v>3</v>
      </c>
      <c r="B53" s="7" t="s">
        <v>30</v>
      </c>
      <c r="C53" s="8" t="s">
        <v>13</v>
      </c>
      <c r="D53" s="9">
        <v>17928802.179999996</v>
      </c>
      <c r="E53" s="17">
        <f ca="1">D53/IFERROR(VLOOKUP(A53,'FX rates'!B$2:C$7,2,0),1)</f>
        <v>4034084.3681724798</v>
      </c>
    </row>
    <row r="54" spans="1:5" x14ac:dyDescent="0.25">
      <c r="A54" s="7" t="s">
        <v>3</v>
      </c>
      <c r="B54" s="7" t="s">
        <v>30</v>
      </c>
      <c r="C54" s="8" t="s">
        <v>14</v>
      </c>
      <c r="D54" s="9">
        <v>19606858.119999997</v>
      </c>
      <c r="E54" s="17">
        <f ca="1">D54/IFERROR(VLOOKUP(A54,'FX rates'!B$2:C$7,2,0),1)</f>
        <v>4411656.677159436</v>
      </c>
    </row>
    <row r="55" spans="1:5" x14ac:dyDescent="0.25">
      <c r="A55" s="7" t="s">
        <v>3</v>
      </c>
      <c r="B55" s="7" t="s">
        <v>30</v>
      </c>
      <c r="C55" s="8" t="s">
        <v>15</v>
      </c>
      <c r="D55" s="9">
        <v>15606466.730000002</v>
      </c>
      <c r="E55" s="17">
        <f ca="1">D55/IFERROR(VLOOKUP(A55,'FX rates'!B$2:C$7,2,0),1)</f>
        <v>3511545.4365449916</v>
      </c>
    </row>
    <row r="56" spans="1:5" x14ac:dyDescent="0.25">
      <c r="A56" s="7" t="s">
        <v>3</v>
      </c>
      <c r="B56" s="7" t="s">
        <v>30</v>
      </c>
      <c r="C56" s="8" t="s">
        <v>16</v>
      </c>
      <c r="D56" s="9">
        <v>11537616.85</v>
      </c>
      <c r="E56" s="17">
        <f ca="1">D56/IFERROR(VLOOKUP(A56,'FX rates'!B$2:C$7,2,0),1)</f>
        <v>2596030.6390389553</v>
      </c>
    </row>
    <row r="57" spans="1:5" x14ac:dyDescent="0.25">
      <c r="A57" s="7" t="s">
        <v>3</v>
      </c>
      <c r="B57" s="7" t="s">
        <v>30</v>
      </c>
      <c r="C57" s="8" t="s">
        <v>17</v>
      </c>
      <c r="D57" s="9">
        <v>8469776.1699999999</v>
      </c>
      <c r="E57" s="17">
        <f ca="1">D57/IFERROR(VLOOKUP(A57,'FX rates'!B$2:C$7,2,0),1)</f>
        <v>1905748.7112793154</v>
      </c>
    </row>
    <row r="58" spans="1:5" x14ac:dyDescent="0.25">
      <c r="A58" s="7" t="s">
        <v>3</v>
      </c>
      <c r="B58" s="7" t="s">
        <v>30</v>
      </c>
      <c r="C58" s="8" t="s">
        <v>18</v>
      </c>
      <c r="D58" s="9">
        <v>10305686.960000001</v>
      </c>
      <c r="E58" s="17">
        <f ca="1">D58/IFERROR(VLOOKUP(A58,'FX rates'!B$2:C$7,2,0),1)</f>
        <v>2318839.2761113602</v>
      </c>
    </row>
    <row r="59" spans="1:5" x14ac:dyDescent="0.25">
      <c r="A59" s="7" t="s">
        <v>3</v>
      </c>
      <c r="B59" s="7" t="s">
        <v>30</v>
      </c>
      <c r="C59" s="8" t="s">
        <v>19</v>
      </c>
      <c r="D59" s="9">
        <v>16759825.379999999</v>
      </c>
      <c r="E59" s="17">
        <f ca="1">D59/IFERROR(VLOOKUP(A59,'FX rates'!B$2:C$7,2,0),1)</f>
        <v>3771057.8152387422</v>
      </c>
    </row>
    <row r="60" spans="1:5" x14ac:dyDescent="0.25">
      <c r="A60" s="7" t="s">
        <v>3</v>
      </c>
      <c r="B60" s="7" t="s">
        <v>30</v>
      </c>
      <c r="C60" s="8" t="s">
        <v>20</v>
      </c>
      <c r="D60" s="9">
        <v>18578147.23</v>
      </c>
      <c r="E60" s="17">
        <f ca="1">D60/IFERROR(VLOOKUP(A60,'FX rates'!B$2:C$7,2,0),1)</f>
        <v>4180190.7666622419</v>
      </c>
    </row>
    <row r="61" spans="1:5" x14ac:dyDescent="0.25">
      <c r="A61" s="7" t="s">
        <v>3</v>
      </c>
      <c r="B61" s="7" t="s">
        <v>30</v>
      </c>
      <c r="C61" s="8" t="s">
        <v>21</v>
      </c>
      <c r="D61" s="9">
        <v>23593841.869999997</v>
      </c>
      <c r="E61" s="17">
        <f ca="1">D61/IFERROR(VLOOKUP(A61,'FX rates'!B$2:C$7,2,0),1)</f>
        <v>5308751.1210913677</v>
      </c>
    </row>
    <row r="62" spans="1:5" x14ac:dyDescent="0.25">
      <c r="A62" s="7" t="s">
        <v>3</v>
      </c>
      <c r="B62" s="7" t="s">
        <v>31</v>
      </c>
      <c r="C62" s="8" t="s">
        <v>10</v>
      </c>
      <c r="D62" s="9">
        <v>3648068.2199999997</v>
      </c>
      <c r="E62" s="17">
        <f ca="1">D62/IFERROR(VLOOKUP(A62,'FX rates'!B$2:C$7,2,0),1)</f>
        <v>820836.48603951547</v>
      </c>
    </row>
    <row r="63" spans="1:5" x14ac:dyDescent="0.25">
      <c r="A63" s="7" t="s">
        <v>3</v>
      </c>
      <c r="B63" s="7" t="s">
        <v>31</v>
      </c>
      <c r="C63" s="8" t="s">
        <v>11</v>
      </c>
      <c r="D63" s="9">
        <v>3110024.2599999988</v>
      </c>
      <c r="E63" s="17">
        <f ca="1">D63/IFERROR(VLOOKUP(A63,'FX rates'!B$2:C$7,2,0),1)</f>
        <v>699773.47766704974</v>
      </c>
    </row>
    <row r="64" spans="1:5" x14ac:dyDescent="0.25">
      <c r="A64" s="7" t="s">
        <v>3</v>
      </c>
      <c r="B64" s="7" t="s">
        <v>31</v>
      </c>
      <c r="C64" s="8" t="s">
        <v>12</v>
      </c>
      <c r="D64" s="9">
        <v>3225959.2600000007</v>
      </c>
      <c r="E64" s="17">
        <f ca="1">D64/IFERROR(VLOOKUP(A64,'FX rates'!B$2:C$7,2,0),1)</f>
        <v>725859.52438275306</v>
      </c>
    </row>
    <row r="65" spans="1:5" x14ac:dyDescent="0.25">
      <c r="A65" s="7" t="s">
        <v>3</v>
      </c>
      <c r="B65" s="7" t="s">
        <v>31</v>
      </c>
      <c r="C65" s="8" t="s">
        <v>13</v>
      </c>
      <c r="D65" s="9">
        <v>3059175.21</v>
      </c>
      <c r="E65" s="17">
        <f ca="1">D65/IFERROR(VLOOKUP(A65,'FX rates'!B$2:C$7,2,0),1)</f>
        <v>688332.14680278022</v>
      </c>
    </row>
    <row r="66" spans="1:5" x14ac:dyDescent="0.25">
      <c r="A66" s="7" t="s">
        <v>3</v>
      </c>
      <c r="B66" s="7" t="s">
        <v>31</v>
      </c>
      <c r="C66" s="8" t="s">
        <v>14</v>
      </c>
      <c r="D66" s="9">
        <v>3742129.57</v>
      </c>
      <c r="E66" s="17">
        <f ca="1">D66/IFERROR(VLOOKUP(A66,'FX rates'!B$2:C$7,2,0),1)</f>
        <v>842000.83477149531</v>
      </c>
    </row>
    <row r="67" spans="1:5" x14ac:dyDescent="0.25">
      <c r="A67" s="7" t="s">
        <v>3</v>
      </c>
      <c r="B67" s="7" t="s">
        <v>31</v>
      </c>
      <c r="C67" s="8" t="s">
        <v>15</v>
      </c>
      <c r="D67" s="9">
        <v>3054273.0600000005</v>
      </c>
      <c r="E67" s="17">
        <f ca="1">D67/IFERROR(VLOOKUP(A67,'FX rates'!B$2:C$7,2,0),1)</f>
        <v>687229.13465021737</v>
      </c>
    </row>
    <row r="68" spans="1:5" x14ac:dyDescent="0.25">
      <c r="A68" s="7" t="s">
        <v>3</v>
      </c>
      <c r="B68" s="7" t="s">
        <v>31</v>
      </c>
      <c r="C68" s="8" t="s">
        <v>16</v>
      </c>
      <c r="D68" s="9">
        <v>3268721.4300000006</v>
      </c>
      <c r="E68" s="17">
        <f ca="1">D68/IFERROR(VLOOKUP(A68,'FX rates'!B$2:C$7,2,0),1)</f>
        <v>735481.26039245527</v>
      </c>
    </row>
    <row r="69" spans="1:5" x14ac:dyDescent="0.25">
      <c r="A69" s="7" t="s">
        <v>3</v>
      </c>
      <c r="B69" s="7" t="s">
        <v>31</v>
      </c>
      <c r="C69" s="8" t="s">
        <v>17</v>
      </c>
      <c r="D69" s="9">
        <v>2440328.6599999997</v>
      </c>
      <c r="E69" s="17">
        <f ca="1">D69/IFERROR(VLOOKUP(A69,'FX rates'!B$2:C$7,2,0),1)</f>
        <v>549088.08751825348</v>
      </c>
    </row>
    <row r="70" spans="1:5" x14ac:dyDescent="0.25">
      <c r="A70" s="7" t="s">
        <v>3</v>
      </c>
      <c r="B70" s="7" t="s">
        <v>31</v>
      </c>
      <c r="C70" s="8" t="s">
        <v>18</v>
      </c>
      <c r="D70" s="9">
        <v>3320089.7300000009</v>
      </c>
      <c r="E70" s="17">
        <f ca="1">D70/IFERROR(VLOOKUP(A70,'FX rates'!B$2:C$7,2,0),1)</f>
        <v>747039.42551520723</v>
      </c>
    </row>
    <row r="71" spans="1:5" x14ac:dyDescent="0.25">
      <c r="A71" s="7" t="s">
        <v>3</v>
      </c>
      <c r="B71" s="7" t="s">
        <v>31</v>
      </c>
      <c r="C71" s="8" t="s">
        <v>19</v>
      </c>
      <c r="D71" s="9">
        <v>3750401.4199999995</v>
      </c>
      <c r="E71" s="17">
        <f ca="1">D71/IFERROR(VLOOKUP(A71,'FX rates'!B$2:C$7,2,0),1)</f>
        <v>843862.04894776025</v>
      </c>
    </row>
    <row r="72" spans="1:5" x14ac:dyDescent="0.25">
      <c r="A72" s="7" t="s">
        <v>3</v>
      </c>
      <c r="B72" s="7" t="s">
        <v>31</v>
      </c>
      <c r="C72" s="8" t="s">
        <v>20</v>
      </c>
      <c r="D72" s="9">
        <v>4628991.2699999986</v>
      </c>
      <c r="E72" s="17">
        <f ca="1">D72/IFERROR(VLOOKUP(A72,'FX rates'!B$2:C$7,2,0),1)</f>
        <v>1041549.8556587829</v>
      </c>
    </row>
    <row r="73" spans="1:5" x14ac:dyDescent="0.25">
      <c r="A73" s="7" t="s">
        <v>3</v>
      </c>
      <c r="B73" s="7" t="s">
        <v>31</v>
      </c>
      <c r="C73" s="8" t="s">
        <v>21</v>
      </c>
      <c r="D73" s="9">
        <v>6321410.120000001</v>
      </c>
      <c r="E73" s="17">
        <f ca="1">D73/IFERROR(VLOOKUP(A73,'FX rates'!B$2:C$7,2,0),1)</f>
        <v>1422353.9026129926</v>
      </c>
    </row>
    <row r="74" spans="1:5" x14ac:dyDescent="0.25">
      <c r="A74" s="7" t="s">
        <v>3</v>
      </c>
      <c r="B74" s="7" t="s">
        <v>32</v>
      </c>
      <c r="C74" s="8" t="s">
        <v>10</v>
      </c>
      <c r="D74" s="9">
        <v>3019185.5</v>
      </c>
      <c r="E74" s="17">
        <f ca="1">D74/IFERROR(VLOOKUP(A74,'FX rates'!B$2:C$7,2,0),1)</f>
        <v>679334.23035643168</v>
      </c>
    </row>
    <row r="75" spans="1:5" x14ac:dyDescent="0.25">
      <c r="A75" s="7" t="s">
        <v>3</v>
      </c>
      <c r="B75" s="7" t="s">
        <v>32</v>
      </c>
      <c r="C75" s="8" t="s">
        <v>11</v>
      </c>
      <c r="D75" s="9">
        <v>2349179.7000000002</v>
      </c>
      <c r="E75" s="17">
        <f ca="1">D75/IFERROR(VLOOKUP(A75,'FX rates'!B$2:C$7,2,0),1)</f>
        <v>528579.04341036791</v>
      </c>
    </row>
    <row r="76" spans="1:5" x14ac:dyDescent="0.25">
      <c r="A76" s="7" t="s">
        <v>3</v>
      </c>
      <c r="B76" s="7" t="s">
        <v>32</v>
      </c>
      <c r="C76" s="8" t="s">
        <v>12</v>
      </c>
      <c r="D76" s="9">
        <v>2169709.1300000004</v>
      </c>
      <c r="E76" s="17">
        <f ca="1">D76/IFERROR(VLOOKUP(A76,'FX rates'!B$2:C$7,2,0),1)</f>
        <v>488197.12532597722</v>
      </c>
    </row>
    <row r="77" spans="1:5" x14ac:dyDescent="0.25">
      <c r="A77" s="7" t="s">
        <v>3</v>
      </c>
      <c r="B77" s="7" t="s">
        <v>32</v>
      </c>
      <c r="C77" s="8" t="s">
        <v>13</v>
      </c>
      <c r="D77" s="9">
        <v>2496733.0300000003</v>
      </c>
      <c r="E77" s="17">
        <f ca="1">D77/IFERROR(VLOOKUP(A77,'FX rates'!B$2:C$7,2,0),1)</f>
        <v>561779.39756948745</v>
      </c>
    </row>
    <row r="78" spans="1:5" x14ac:dyDescent="0.25">
      <c r="A78" s="7" t="s">
        <v>3</v>
      </c>
      <c r="B78" s="7" t="s">
        <v>32</v>
      </c>
      <c r="C78" s="8" t="s">
        <v>14</v>
      </c>
      <c r="D78" s="9">
        <v>2714411.9299999988</v>
      </c>
      <c r="E78" s="17">
        <f ca="1">D78/IFERROR(VLOOKUP(A78,'FX rates'!B$2:C$7,2,0),1)</f>
        <v>610758.41127909021</v>
      </c>
    </row>
    <row r="79" spans="1:5" x14ac:dyDescent="0.25">
      <c r="A79" s="7" t="s">
        <v>3</v>
      </c>
      <c r="B79" s="7" t="s">
        <v>32</v>
      </c>
      <c r="C79" s="8" t="s">
        <v>15</v>
      </c>
      <c r="D79" s="9">
        <v>2676319.3799999994</v>
      </c>
      <c r="E79" s="17">
        <f ca="1">D79/IFERROR(VLOOKUP(A79,'FX rates'!B$2:C$7,2,0),1)</f>
        <v>602187.36682469561</v>
      </c>
    </row>
    <row r="80" spans="1:5" x14ac:dyDescent="0.25">
      <c r="A80" s="7" t="s">
        <v>3</v>
      </c>
      <c r="B80" s="7" t="s">
        <v>32</v>
      </c>
      <c r="C80" s="8" t="s">
        <v>16</v>
      </c>
      <c r="D80" s="9">
        <v>2772942.62</v>
      </c>
      <c r="E80" s="17">
        <f ca="1">D80/IFERROR(VLOOKUP(A80,'FX rates'!B$2:C$7,2,0),1)</f>
        <v>623928.155650008</v>
      </c>
    </row>
    <row r="81" spans="1:5" x14ac:dyDescent="0.25">
      <c r="A81" s="7" t="s">
        <v>3</v>
      </c>
      <c r="B81" s="7" t="s">
        <v>32</v>
      </c>
      <c r="C81" s="8" t="s">
        <v>17</v>
      </c>
      <c r="D81" s="9">
        <v>1956190.1400000001</v>
      </c>
      <c r="E81" s="17">
        <f ca="1">D81/IFERROR(VLOOKUP(A81,'FX rates'!B$2:C$7,2,0),1)</f>
        <v>440154.11546847335</v>
      </c>
    </row>
    <row r="82" spans="1:5" x14ac:dyDescent="0.25">
      <c r="A82" s="7" t="s">
        <v>3</v>
      </c>
      <c r="B82" s="7" t="s">
        <v>32</v>
      </c>
      <c r="C82" s="8" t="s">
        <v>18</v>
      </c>
      <c r="D82" s="9">
        <v>2262618.7600000002</v>
      </c>
      <c r="E82" s="17">
        <f ca="1">D82/IFERROR(VLOOKUP(A82,'FX rates'!B$2:C$7,2,0),1)</f>
        <v>509102.33038500749</v>
      </c>
    </row>
    <row r="83" spans="1:5" x14ac:dyDescent="0.25">
      <c r="A83" s="7" t="s">
        <v>3</v>
      </c>
      <c r="B83" s="7" t="s">
        <v>32</v>
      </c>
      <c r="C83" s="8" t="s">
        <v>19</v>
      </c>
      <c r="D83" s="9">
        <v>1928947.3599999999</v>
      </c>
      <c r="E83" s="17">
        <f ca="1">D83/IFERROR(VLOOKUP(A83,'FX rates'!B$2:C$7,2,0),1)</f>
        <v>434024.33212655224</v>
      </c>
    </row>
    <row r="84" spans="1:5" x14ac:dyDescent="0.25">
      <c r="A84" s="7" t="s">
        <v>3</v>
      </c>
      <c r="B84" s="7" t="s">
        <v>32</v>
      </c>
      <c r="C84" s="8" t="s">
        <v>20</v>
      </c>
      <c r="D84" s="9">
        <v>2188376.21</v>
      </c>
      <c r="E84" s="17">
        <f ca="1">D84/IFERROR(VLOOKUP(A84,'FX rates'!B$2:C$7,2,0),1)</f>
        <v>492397.32648115687</v>
      </c>
    </row>
    <row r="85" spans="1:5" x14ac:dyDescent="0.25">
      <c r="A85" s="7" t="s">
        <v>3</v>
      </c>
      <c r="B85" s="7" t="s">
        <v>32</v>
      </c>
      <c r="C85" s="8" t="s">
        <v>21</v>
      </c>
      <c r="D85" s="9">
        <v>2348665.12</v>
      </c>
      <c r="E85" s="17">
        <f ca="1">D85/IFERROR(VLOOKUP(A85,'FX rates'!B$2:C$7,2,0),1)</f>
        <v>528463.25992894324</v>
      </c>
    </row>
    <row r="86" spans="1:5" x14ac:dyDescent="0.25">
      <c r="A86" s="7" t="s">
        <v>3</v>
      </c>
      <c r="B86" s="7" t="s">
        <v>33</v>
      </c>
      <c r="C86" s="8" t="s">
        <v>10</v>
      </c>
      <c r="D86" s="9">
        <v>10129989.409999998</v>
      </c>
      <c r="E86" s="17">
        <f ca="1">D86/IFERROR(VLOOKUP(A86,'FX rates'!B$2:C$7,2,0),1)</f>
        <v>2279306.3093874664</v>
      </c>
    </row>
    <row r="87" spans="1:5" x14ac:dyDescent="0.25">
      <c r="A87" s="7" t="s">
        <v>3</v>
      </c>
      <c r="B87" s="7" t="s">
        <v>33</v>
      </c>
      <c r="C87" s="8" t="s">
        <v>11</v>
      </c>
      <c r="D87" s="9">
        <v>6630689.7399999993</v>
      </c>
      <c r="E87" s="17">
        <f ca="1">D87/IFERROR(VLOOKUP(A87,'FX rates'!B$2:C$7,2,0),1)</f>
        <v>1491943.6090479328</v>
      </c>
    </row>
    <row r="88" spans="1:5" x14ac:dyDescent="0.25">
      <c r="A88" s="7" t="s">
        <v>3</v>
      </c>
      <c r="B88" s="7" t="s">
        <v>33</v>
      </c>
      <c r="C88" s="8" t="s">
        <v>12</v>
      </c>
      <c r="D88" s="9">
        <v>7557423.080000001</v>
      </c>
      <c r="E88" s="17">
        <f ca="1">D88/IFERROR(VLOOKUP(A88,'FX rates'!B$2:C$7,2,0),1)</f>
        <v>1700463.9799474839</v>
      </c>
    </row>
    <row r="89" spans="1:5" x14ac:dyDescent="0.25">
      <c r="A89" s="7" t="s">
        <v>3</v>
      </c>
      <c r="B89" s="7" t="s">
        <v>33</v>
      </c>
      <c r="C89" s="8" t="s">
        <v>13</v>
      </c>
      <c r="D89" s="9">
        <v>6048071.6099999985</v>
      </c>
      <c r="E89" s="17">
        <f ca="1">D89/IFERROR(VLOOKUP(A89,'FX rates'!B$2:C$7,2,0),1)</f>
        <v>1360851.1541672195</v>
      </c>
    </row>
    <row r="90" spans="1:5" x14ac:dyDescent="0.25">
      <c r="A90" s="7" t="s">
        <v>3</v>
      </c>
      <c r="B90" s="7" t="s">
        <v>33</v>
      </c>
      <c r="C90" s="8" t="s">
        <v>14</v>
      </c>
      <c r="D90" s="9">
        <v>8270927.8700000001</v>
      </c>
      <c r="E90" s="17">
        <f ca="1">D90/IFERROR(VLOOKUP(A90,'FX rates'!B$2:C$7,2,0),1)</f>
        <v>1861006.6916723107</v>
      </c>
    </row>
    <row r="91" spans="1:5" x14ac:dyDescent="0.25">
      <c r="A91" s="7" t="s">
        <v>3</v>
      </c>
      <c r="B91" s="7" t="s">
        <v>33</v>
      </c>
      <c r="C91" s="8" t="s">
        <v>15</v>
      </c>
      <c r="D91" s="9">
        <v>7218481.2000000011</v>
      </c>
      <c r="E91" s="17">
        <f ca="1">D91/IFERROR(VLOOKUP(A91,'FX rates'!B$2:C$7,2,0),1)</f>
        <v>1624200.0931523989</v>
      </c>
    </row>
    <row r="92" spans="1:5" x14ac:dyDescent="0.25">
      <c r="A92" s="7" t="s">
        <v>3</v>
      </c>
      <c r="B92" s="7" t="s">
        <v>33</v>
      </c>
      <c r="C92" s="8" t="s">
        <v>16</v>
      </c>
      <c r="D92" s="9">
        <v>9335489.7199999988</v>
      </c>
      <c r="E92" s="17">
        <f ca="1">D92/IFERROR(VLOOKUP(A92,'FX rates'!B$2:C$7,2,0),1)</f>
        <v>2100539.275886354</v>
      </c>
    </row>
    <row r="93" spans="1:5" x14ac:dyDescent="0.25">
      <c r="A93" s="7" t="s">
        <v>3</v>
      </c>
      <c r="B93" s="7" t="s">
        <v>33</v>
      </c>
      <c r="C93" s="8" t="s">
        <v>17</v>
      </c>
      <c r="D93" s="9">
        <v>6120480.4800000004</v>
      </c>
      <c r="E93" s="17">
        <f ca="1">D93/IFERROR(VLOOKUP(A93,'FX rates'!B$2:C$7,2,0),1)</f>
        <v>1377143.5694469134</v>
      </c>
    </row>
    <row r="94" spans="1:5" x14ac:dyDescent="0.25">
      <c r="A94" s="7" t="s">
        <v>3</v>
      </c>
      <c r="B94" s="7" t="s">
        <v>33</v>
      </c>
      <c r="C94" s="8" t="s">
        <v>18</v>
      </c>
      <c r="D94" s="9">
        <v>6521923.46</v>
      </c>
      <c r="E94" s="17">
        <f ca="1">D94/IFERROR(VLOOKUP(A94,'FX rates'!B$2:C$7,2,0),1)</f>
        <v>1467470.565867071</v>
      </c>
    </row>
    <row r="95" spans="1:5" x14ac:dyDescent="0.25">
      <c r="A95" s="7" t="s">
        <v>3</v>
      </c>
      <c r="B95" s="7" t="s">
        <v>33</v>
      </c>
      <c r="C95" s="8" t="s">
        <v>19</v>
      </c>
      <c r="D95" s="9">
        <v>8549386.25</v>
      </c>
      <c r="E95" s="17">
        <f ca="1">D95/IFERROR(VLOOKUP(A95,'FX rates'!B$2:C$7,2,0),1)</f>
        <v>1923661.4405320936</v>
      </c>
    </row>
    <row r="96" spans="1:5" x14ac:dyDescent="0.25">
      <c r="A96" s="7" t="s">
        <v>3</v>
      </c>
      <c r="B96" s="7" t="s">
        <v>33</v>
      </c>
      <c r="C96" s="8" t="s">
        <v>20</v>
      </c>
      <c r="D96" s="9">
        <v>8280509.2599999988</v>
      </c>
      <c r="E96" s="17">
        <f ca="1">D96/IFERROR(VLOOKUP(A96,'FX rates'!B$2:C$7,2,0),1)</f>
        <v>1863162.5599359181</v>
      </c>
    </row>
    <row r="97" spans="1:5" x14ac:dyDescent="0.25">
      <c r="A97" s="7" t="s">
        <v>3</v>
      </c>
      <c r="B97" s="7" t="s">
        <v>33</v>
      </c>
      <c r="C97" s="8" t="s">
        <v>21</v>
      </c>
      <c r="D97" s="9">
        <v>10687974.76</v>
      </c>
      <c r="E97" s="17">
        <f ca="1">D97/IFERROR(VLOOKUP(A97,'FX rates'!B$2:C$7,2,0),1)</f>
        <v>2404856.2460483359</v>
      </c>
    </row>
    <row r="98" spans="1:5" x14ac:dyDescent="0.25">
      <c r="A98" s="7" t="s">
        <v>4</v>
      </c>
      <c r="B98" s="7" t="s">
        <v>34</v>
      </c>
      <c r="C98" s="8" t="s">
        <v>10</v>
      </c>
      <c r="D98" s="9">
        <v>304164.18999999994</v>
      </c>
      <c r="E98" s="17">
        <f ca="1">D98/IFERROR(VLOOKUP(A98,'FX rates'!B$2:C$7,2,0),1)</f>
        <v>666778.15288160101</v>
      </c>
    </row>
    <row r="99" spans="1:5" x14ac:dyDescent="0.25">
      <c r="A99" s="7" t="s">
        <v>4</v>
      </c>
      <c r="B99" s="7" t="s">
        <v>34</v>
      </c>
      <c r="C99" s="8" t="s">
        <v>11</v>
      </c>
      <c r="D99" s="9">
        <v>190461.65999999997</v>
      </c>
      <c r="E99" s="17">
        <f ca="1">D99/IFERROR(VLOOKUP(A99,'FX rates'!B$2:C$7,2,0),1)</f>
        <v>417523.42328517872</v>
      </c>
    </row>
    <row r="100" spans="1:5" x14ac:dyDescent="0.25">
      <c r="A100" s="7" t="s">
        <v>4</v>
      </c>
      <c r="B100" s="7" t="s">
        <v>34</v>
      </c>
      <c r="C100" s="8" t="s">
        <v>12</v>
      </c>
      <c r="D100" s="9">
        <v>175388.85000000003</v>
      </c>
      <c r="E100" s="17">
        <f ca="1">D100/IFERROR(VLOOKUP(A100,'FX rates'!B$2:C$7,2,0),1)</f>
        <v>384481.33371330868</v>
      </c>
    </row>
    <row r="101" spans="1:5" x14ac:dyDescent="0.25">
      <c r="A101" s="7" t="s">
        <v>4</v>
      </c>
      <c r="B101" s="7" t="s">
        <v>34</v>
      </c>
      <c r="C101" s="8" t="s">
        <v>13</v>
      </c>
      <c r="D101" s="9">
        <v>192161.37</v>
      </c>
      <c r="E101" s="17">
        <f ca="1">D101/IFERROR(VLOOKUP(A101,'FX rates'!B$2:C$7,2,0),1)</f>
        <v>421249.4683999386</v>
      </c>
    </row>
    <row r="102" spans="1:5" x14ac:dyDescent="0.25">
      <c r="A102" s="7" t="s">
        <v>4</v>
      </c>
      <c r="B102" s="7" t="s">
        <v>34</v>
      </c>
      <c r="C102" s="8" t="s">
        <v>14</v>
      </c>
      <c r="D102" s="9">
        <v>285295.84999999998</v>
      </c>
      <c r="E102" s="17">
        <f ca="1">D102/IFERROR(VLOOKUP(A102,'FX rates'!B$2:C$7,2,0),1)</f>
        <v>625415.63452221756</v>
      </c>
    </row>
    <row r="103" spans="1:5" x14ac:dyDescent="0.25">
      <c r="A103" s="7" t="s">
        <v>4</v>
      </c>
      <c r="B103" s="7" t="s">
        <v>34</v>
      </c>
      <c r="C103" s="8" t="s">
        <v>15</v>
      </c>
      <c r="D103" s="9">
        <v>90190.56</v>
      </c>
      <c r="E103" s="17">
        <f ca="1">D103/IFERROR(VLOOKUP(A103,'FX rates'!B$2:C$7,2,0),1)</f>
        <v>197712.60714207421</v>
      </c>
    </row>
    <row r="104" spans="1:5" x14ac:dyDescent="0.25">
      <c r="A104" s="7" t="s">
        <v>4</v>
      </c>
      <c r="B104" s="7" t="s">
        <v>34</v>
      </c>
      <c r="C104" s="8" t="s">
        <v>16</v>
      </c>
      <c r="D104" s="9">
        <v>473745.97999999992</v>
      </c>
      <c r="E104" s="17">
        <f ca="1">D104/IFERROR(VLOOKUP(A104,'FX rates'!B$2:C$7,2,0),1)</f>
        <v>1038529.4517394829</v>
      </c>
    </row>
    <row r="105" spans="1:5" x14ac:dyDescent="0.25">
      <c r="A105" s="7" t="s">
        <v>4</v>
      </c>
      <c r="B105" s="7" t="s">
        <v>34</v>
      </c>
      <c r="C105" s="8" t="s">
        <v>17</v>
      </c>
      <c r="D105" s="9">
        <v>416921.79000000004</v>
      </c>
      <c r="E105" s="17">
        <f ca="1">D105/IFERROR(VLOOKUP(A105,'FX rates'!B$2:C$7,2,0),1)</f>
        <v>913961.43981410447</v>
      </c>
    </row>
    <row r="106" spans="1:5" x14ac:dyDescent="0.25">
      <c r="A106" s="7" t="s">
        <v>4</v>
      </c>
      <c r="B106" s="7" t="s">
        <v>34</v>
      </c>
      <c r="C106" s="8" t="s">
        <v>18</v>
      </c>
      <c r="D106" s="9">
        <v>401741.15</v>
      </c>
      <c r="E106" s="17">
        <f ca="1">D106/IFERROR(VLOOKUP(A106,'FX rates'!B$2:C$7,2,0),1)</f>
        <v>880682.96906854899</v>
      </c>
    </row>
    <row r="107" spans="1:5" x14ac:dyDescent="0.25">
      <c r="A107" s="7" t="s">
        <v>4</v>
      </c>
      <c r="B107" s="7" t="s">
        <v>34</v>
      </c>
      <c r="C107" s="8" t="s">
        <v>19</v>
      </c>
      <c r="D107" s="9">
        <v>442296.44999999984</v>
      </c>
      <c r="E107" s="17">
        <f ca="1">D107/IFERROR(VLOOKUP(A107,'FX rates'!B$2:C$7,2,0),1)</f>
        <v>969586.8864677638</v>
      </c>
    </row>
    <row r="108" spans="1:5" x14ac:dyDescent="0.25">
      <c r="A108" s="7" t="s">
        <v>4</v>
      </c>
      <c r="B108" s="7" t="s">
        <v>34</v>
      </c>
      <c r="C108" s="8" t="s">
        <v>20</v>
      </c>
      <c r="D108" s="9">
        <v>402099</v>
      </c>
      <c r="E108" s="17">
        <f ca="1">D108/IFERROR(VLOOKUP(A108,'FX rates'!B$2:C$7,2,0),1)</f>
        <v>881467.4353859307</v>
      </c>
    </row>
    <row r="109" spans="1:5" x14ac:dyDescent="0.25">
      <c r="A109" s="7" t="s">
        <v>4</v>
      </c>
      <c r="B109" s="7" t="s">
        <v>34</v>
      </c>
      <c r="C109" s="8" t="s">
        <v>21</v>
      </c>
      <c r="D109" s="9">
        <v>519386.57999999996</v>
      </c>
      <c r="E109" s="17">
        <f ca="1">D109/IFERROR(VLOOKUP(A109,'FX rates'!B$2:C$7,2,0),1)</f>
        <v>1138581.1868382399</v>
      </c>
    </row>
    <row r="110" spans="1:5" x14ac:dyDescent="0.25">
      <c r="A110" s="7" t="s">
        <v>2</v>
      </c>
      <c r="B110" s="1" t="s">
        <v>35</v>
      </c>
      <c r="C110" s="8" t="s">
        <v>10</v>
      </c>
      <c r="D110" s="9">
        <v>1909801.2000000002</v>
      </c>
      <c r="E110" s="17">
        <f ca="1">D110/IFERROR(VLOOKUP(A110,'FX rates'!B$2:C$7,2,0),1)</f>
        <v>5141199.0201092958</v>
      </c>
    </row>
    <row r="111" spans="1:5" x14ac:dyDescent="0.25">
      <c r="A111" s="7" t="s">
        <v>2</v>
      </c>
      <c r="B111" s="1" t="s">
        <v>35</v>
      </c>
      <c r="C111" s="8" t="s">
        <v>11</v>
      </c>
      <c r="D111" s="9">
        <v>1319963.5</v>
      </c>
      <c r="E111" s="17">
        <f ca="1">D111/IFERROR(VLOOKUP(A111,'FX rates'!B$2:C$7,2,0),1)</f>
        <v>3553351.5492502758</v>
      </c>
    </row>
    <row r="112" spans="1:5" x14ac:dyDescent="0.25">
      <c r="A112" s="7" t="s">
        <v>2</v>
      </c>
      <c r="B112" s="1" t="s">
        <v>35</v>
      </c>
      <c r="C112" s="8" t="s">
        <v>12</v>
      </c>
      <c r="D112" s="9">
        <v>1246247.5</v>
      </c>
      <c r="E112" s="17">
        <f ca="1">D112/IFERROR(VLOOKUP(A112,'FX rates'!B$2:C$7,2,0),1)</f>
        <v>3354907.5295447814</v>
      </c>
    </row>
    <row r="113" spans="1:5" x14ac:dyDescent="0.25">
      <c r="A113" s="7" t="s">
        <v>2</v>
      </c>
      <c r="B113" s="1" t="s">
        <v>35</v>
      </c>
      <c r="C113" s="8" t="s">
        <v>13</v>
      </c>
      <c r="D113" s="9">
        <v>1372055.2</v>
      </c>
      <c r="E113" s="17">
        <f ca="1">D113/IFERROR(VLOOKUP(A113,'FX rates'!B$2:C$7,2,0),1)</f>
        <v>3693582.7926885076</v>
      </c>
    </row>
    <row r="114" spans="1:5" x14ac:dyDescent="0.25">
      <c r="A114" s="7" t="s">
        <v>2</v>
      </c>
      <c r="B114" s="1" t="s">
        <v>35</v>
      </c>
      <c r="C114" s="8" t="s">
        <v>14</v>
      </c>
      <c r="D114" s="9">
        <v>1908653</v>
      </c>
      <c r="E114" s="17">
        <f ca="1">D114/IFERROR(VLOOKUP(A114,'FX rates'!B$2:C$7,2,0),1)</f>
        <v>5138108.0571782375</v>
      </c>
    </row>
    <row r="115" spans="1:5" x14ac:dyDescent="0.25">
      <c r="A115" s="7" t="s">
        <v>2</v>
      </c>
      <c r="B115" s="1" t="s">
        <v>35</v>
      </c>
      <c r="C115" s="8" t="s">
        <v>15</v>
      </c>
      <c r="D115" s="9">
        <v>2099721.2999999998</v>
      </c>
      <c r="E115" s="17">
        <f ca="1">D115/IFERROR(VLOOKUP(A115,'FX rates'!B$2:C$7,2,0),1)</f>
        <v>5652465.3404043391</v>
      </c>
    </row>
    <row r="116" spans="1:5" x14ac:dyDescent="0.25">
      <c r="A116" s="7" t="s">
        <v>2</v>
      </c>
      <c r="B116" s="1" t="s">
        <v>35</v>
      </c>
      <c r="C116" s="8" t="s">
        <v>16</v>
      </c>
      <c r="D116" s="9">
        <v>2204212.6</v>
      </c>
      <c r="E116" s="17">
        <f ca="1">D116/IFERROR(VLOOKUP(A116,'FX rates'!B$2:C$7,2,0),1)</f>
        <v>5933756.696368482</v>
      </c>
    </row>
    <row r="117" spans="1:5" x14ac:dyDescent="0.25">
      <c r="A117" s="7" t="s">
        <v>2</v>
      </c>
      <c r="B117" s="1" t="s">
        <v>35</v>
      </c>
      <c r="C117" s="8" t="s">
        <v>17</v>
      </c>
      <c r="D117" s="9">
        <v>1645217.3</v>
      </c>
      <c r="E117" s="17">
        <f ca="1">D117/IFERROR(VLOOKUP(A117,'FX rates'!B$2:C$7,2,0),1)</f>
        <v>4428937.195466659</v>
      </c>
    </row>
    <row r="118" spans="1:5" x14ac:dyDescent="0.25">
      <c r="A118" s="7" t="s">
        <v>2</v>
      </c>
      <c r="B118" s="1" t="s">
        <v>35</v>
      </c>
      <c r="C118" s="8" t="s">
        <v>18</v>
      </c>
      <c r="D118" s="9">
        <v>1671361.4</v>
      </c>
      <c r="E118" s="17">
        <f ca="1">D118/IFERROR(VLOOKUP(A118,'FX rates'!B$2:C$7,2,0),1)</f>
        <v>4499317.3069157666</v>
      </c>
    </row>
    <row r="119" spans="1:5" x14ac:dyDescent="0.25">
      <c r="A119" s="7" t="s">
        <v>2</v>
      </c>
      <c r="B119" s="1" t="s">
        <v>35</v>
      </c>
      <c r="C119" s="8" t="s">
        <v>19</v>
      </c>
      <c r="D119" s="9">
        <v>1551291.1</v>
      </c>
      <c r="E119" s="17">
        <f ca="1">D119/IFERROR(VLOOKUP(A119,'FX rates'!B$2:C$7,2,0),1)</f>
        <v>4176087.1672005816</v>
      </c>
    </row>
    <row r="120" spans="1:5" x14ac:dyDescent="0.25">
      <c r="A120" s="7" t="s">
        <v>2</v>
      </c>
      <c r="B120" s="1" t="s">
        <v>35</v>
      </c>
      <c r="C120" s="8" t="s">
        <v>20</v>
      </c>
      <c r="D120" s="9">
        <v>1509216.6</v>
      </c>
      <c r="E120" s="17">
        <f ca="1">D120/IFERROR(VLOOKUP(A120,'FX rates'!B$2:C$7,2,0),1)</f>
        <v>4062822.3005895498</v>
      </c>
    </row>
    <row r="121" spans="1:5" x14ac:dyDescent="0.25">
      <c r="A121" s="7" t="s">
        <v>2</v>
      </c>
      <c r="B121" s="1" t="s">
        <v>35</v>
      </c>
      <c r="C121" s="8" t="s">
        <v>21</v>
      </c>
      <c r="D121" s="9">
        <v>1636481.5000000002</v>
      </c>
      <c r="E121" s="17">
        <f ca="1">D121/IFERROR(VLOOKUP(A121,'FX rates'!B$2:C$7,2,0),1)</f>
        <v>4405420.3569601858</v>
      </c>
    </row>
    <row r="122" spans="1:5" x14ac:dyDescent="0.25">
      <c r="A122" s="7" t="s">
        <v>2</v>
      </c>
      <c r="B122" s="1" t="s">
        <v>36</v>
      </c>
      <c r="C122" s="8" t="s">
        <v>10</v>
      </c>
      <c r="D122" s="9">
        <v>58065</v>
      </c>
      <c r="E122" s="17">
        <f ca="1">D122/IFERROR(VLOOKUP(A122,'FX rates'!B$2:C$7,2,0),1)</f>
        <v>156311.4114194955</v>
      </c>
    </row>
    <row r="123" spans="1:5" x14ac:dyDescent="0.25">
      <c r="A123" s="7" t="s">
        <v>2</v>
      </c>
      <c r="B123" s="1" t="s">
        <v>36</v>
      </c>
      <c r="C123" s="8" t="s">
        <v>11</v>
      </c>
      <c r="D123" s="9">
        <v>53170</v>
      </c>
      <c r="E123" s="17">
        <f ca="1">D123/IFERROR(VLOOKUP(A123,'FX rates'!B$2:C$7,2,0),1)</f>
        <v>143134.03504993673</v>
      </c>
    </row>
    <row r="124" spans="1:5" x14ac:dyDescent="0.25">
      <c r="A124" s="7" t="s">
        <v>2</v>
      </c>
      <c r="B124" s="1" t="s">
        <v>36</v>
      </c>
      <c r="C124" s="8" t="s">
        <v>12</v>
      </c>
      <c r="D124" s="9">
        <v>68925</v>
      </c>
      <c r="E124" s="17">
        <f ca="1">D124/IFERROR(VLOOKUP(A124,'FX rates'!B$2:C$7,2,0),1)</f>
        <v>185546.61210864939</v>
      </c>
    </row>
    <row r="125" spans="1:5" x14ac:dyDescent="0.25">
      <c r="A125" s="7" t="s">
        <v>2</v>
      </c>
      <c r="B125" s="1" t="s">
        <v>36</v>
      </c>
      <c r="C125" s="8" t="s">
        <v>13</v>
      </c>
      <c r="D125" s="9">
        <v>93794</v>
      </c>
      <c r="E125" s="17">
        <f ca="1">D125/IFERROR(VLOOKUP(A125,'FX rates'!B$2:C$7,2,0),1)</f>
        <v>252494.14488383985</v>
      </c>
    </row>
    <row r="126" spans="1:5" x14ac:dyDescent="0.25">
      <c r="A126" s="7" t="s">
        <v>2</v>
      </c>
      <c r="B126" s="1" t="s">
        <v>36</v>
      </c>
      <c r="C126" s="8" t="s">
        <v>14</v>
      </c>
      <c r="D126" s="9">
        <v>110865</v>
      </c>
      <c r="E126" s="17">
        <f ca="1">D126/IFERROR(VLOOKUP(A126,'FX rates'!B$2:C$7,2,0),1)</f>
        <v>298449.40372035425</v>
      </c>
    </row>
    <row r="127" spans="1:5" x14ac:dyDescent="0.25">
      <c r="A127" s="7" t="s">
        <v>2</v>
      </c>
      <c r="B127" s="1" t="s">
        <v>36</v>
      </c>
      <c r="C127" s="8" t="s">
        <v>15</v>
      </c>
      <c r="D127" s="9">
        <v>85136</v>
      </c>
      <c r="E127" s="17">
        <f ca="1">D127/IFERROR(VLOOKUP(A127,'FX rates'!B$2:C$7,2,0),1)</f>
        <v>229186.74455541495</v>
      </c>
    </row>
    <row r="128" spans="1:5" x14ac:dyDescent="0.25">
      <c r="A128" s="7" t="s">
        <v>2</v>
      </c>
      <c r="B128" s="1" t="s">
        <v>36</v>
      </c>
      <c r="C128" s="8" t="s">
        <v>16</v>
      </c>
      <c r="D128" s="9">
        <v>122280</v>
      </c>
      <c r="E128" s="17">
        <f ca="1">D128/IFERROR(VLOOKUP(A128,'FX rates'!B$2:C$7,2,0),1)</f>
        <v>329178.66853312514</v>
      </c>
    </row>
    <row r="129" spans="1:5" x14ac:dyDescent="0.25">
      <c r="A129" s="7" t="s">
        <v>2</v>
      </c>
      <c r="B129" s="1" t="s">
        <v>36</v>
      </c>
      <c r="C129" s="8" t="s">
        <v>17</v>
      </c>
      <c r="D129" s="9">
        <v>70785</v>
      </c>
      <c r="E129" s="17">
        <f ca="1">D129/IFERROR(VLOOKUP(A129,'FX rates'!B$2:C$7,2,0),1)</f>
        <v>190553.74592833876</v>
      </c>
    </row>
    <row r="130" spans="1:5" x14ac:dyDescent="0.25">
      <c r="A130" s="7" t="s">
        <v>2</v>
      </c>
      <c r="B130" s="1" t="s">
        <v>36</v>
      </c>
      <c r="C130" s="8" t="s">
        <v>18</v>
      </c>
      <c r="D130" s="9">
        <v>72215</v>
      </c>
      <c r="E130" s="17">
        <f ca="1">D130/IFERROR(VLOOKUP(A130,'FX rates'!B$2:C$7,2,0),1)</f>
        <v>194403.31655315368</v>
      </c>
    </row>
    <row r="131" spans="1:5" x14ac:dyDescent="0.25">
      <c r="A131" s="7" t="s">
        <v>2</v>
      </c>
      <c r="B131" s="1" t="s">
        <v>36</v>
      </c>
      <c r="C131" s="8" t="s">
        <v>19</v>
      </c>
      <c r="D131" s="9">
        <v>70716.5</v>
      </c>
      <c r="E131" s="17">
        <f ca="1">D131/IFERROR(VLOOKUP(A131,'FX rates'!B$2:C$7,2,0),1)</f>
        <v>190369.34341938782</v>
      </c>
    </row>
    <row r="132" spans="1:5" x14ac:dyDescent="0.25">
      <c r="A132" s="7" t="s">
        <v>2</v>
      </c>
      <c r="B132" s="1" t="s">
        <v>36</v>
      </c>
      <c r="C132" s="8" t="s">
        <v>20</v>
      </c>
      <c r="D132" s="9">
        <v>59225</v>
      </c>
      <c r="E132" s="17">
        <f ca="1">D132/IFERROR(VLOOKUP(A132,'FX rates'!B$2:C$7,2,0),1)</f>
        <v>159434.1400382265</v>
      </c>
    </row>
    <row r="133" spans="1:5" x14ac:dyDescent="0.25">
      <c r="A133" s="7" t="s">
        <v>2</v>
      </c>
      <c r="B133" s="1" t="s">
        <v>36</v>
      </c>
      <c r="C133" s="8" t="s">
        <v>21</v>
      </c>
      <c r="D133" s="9">
        <v>82097</v>
      </c>
      <c r="E133" s="17">
        <f ca="1">D133/IFERROR(VLOOKUP(A133,'FX rates'!B$2:C$7,2,0),1)</f>
        <v>221005.73397582577</v>
      </c>
    </row>
    <row r="134" spans="1:5" x14ac:dyDescent="0.25">
      <c r="A134" s="7" t="s">
        <v>2</v>
      </c>
      <c r="B134" s="1" t="s">
        <v>37</v>
      </c>
      <c r="C134" s="8" t="s">
        <v>10</v>
      </c>
      <c r="D134" s="9">
        <v>663396</v>
      </c>
      <c r="E134" s="17">
        <f ca="1">D134/IFERROR(VLOOKUP(A134,'FX rates'!B$2:C$7,2,0),1)</f>
        <v>1785866.9609928122</v>
      </c>
    </row>
    <row r="135" spans="1:5" x14ac:dyDescent="0.25">
      <c r="A135" s="7" t="s">
        <v>2</v>
      </c>
      <c r="B135" s="1" t="s">
        <v>37</v>
      </c>
      <c r="C135" s="8" t="s">
        <v>11</v>
      </c>
      <c r="D135" s="9">
        <v>386650.8</v>
      </c>
      <c r="E135" s="17">
        <f ca="1">D135/IFERROR(VLOOKUP(A135,'FX rates'!B$2:C$7,2,0),1)</f>
        <v>1040866.8263924407</v>
      </c>
    </row>
    <row r="136" spans="1:5" x14ac:dyDescent="0.25">
      <c r="A136" s="7" t="s">
        <v>2</v>
      </c>
      <c r="B136" s="1" t="s">
        <v>37</v>
      </c>
      <c r="C136" s="8" t="s">
        <v>12</v>
      </c>
      <c r="D136" s="9">
        <v>322681.5</v>
      </c>
      <c r="E136" s="17">
        <f ca="1">D136/IFERROR(VLOOKUP(A136,'FX rates'!B$2:C$7,2,0),1)</f>
        <v>868660.99550434749</v>
      </c>
    </row>
    <row r="137" spans="1:5" x14ac:dyDescent="0.25">
      <c r="A137" s="7" t="s">
        <v>2</v>
      </c>
      <c r="B137" s="1" t="s">
        <v>37</v>
      </c>
      <c r="C137" s="8" t="s">
        <v>13</v>
      </c>
      <c r="D137" s="9">
        <v>331090</v>
      </c>
      <c r="E137" s="17">
        <f ca="1">D137/IFERROR(VLOOKUP(A137,'FX rates'!B$2:C$7,2,0),1)</f>
        <v>891296.73997900228</v>
      </c>
    </row>
    <row r="138" spans="1:5" x14ac:dyDescent="0.25">
      <c r="A138" s="7" t="s">
        <v>2</v>
      </c>
      <c r="B138" s="1" t="s">
        <v>37</v>
      </c>
      <c r="C138" s="8" t="s">
        <v>14</v>
      </c>
      <c r="D138" s="9">
        <v>502782.5</v>
      </c>
      <c r="E138" s="17">
        <f ca="1">D138/IFERROR(VLOOKUP(A138,'FX rates'!B$2:C$7,2,0),1)</f>
        <v>1353494.2256440627</v>
      </c>
    </row>
    <row r="139" spans="1:5" x14ac:dyDescent="0.25">
      <c r="A139" s="7" t="s">
        <v>2</v>
      </c>
      <c r="B139" s="1" t="s">
        <v>37</v>
      </c>
      <c r="C139" s="8" t="s">
        <v>15</v>
      </c>
      <c r="D139" s="9">
        <v>532117.30000000005</v>
      </c>
      <c r="E139" s="17">
        <f ca="1">D139/IFERROR(VLOOKUP(A139,'FX rates'!B$2:C$7,2,0),1)</f>
        <v>1432463.7251998815</v>
      </c>
    </row>
    <row r="140" spans="1:5" x14ac:dyDescent="0.25">
      <c r="A140" s="7" t="s">
        <v>2</v>
      </c>
      <c r="B140" s="1" t="s">
        <v>37</v>
      </c>
      <c r="C140" s="8" t="s">
        <v>16</v>
      </c>
      <c r="D140" s="9">
        <v>584564.5</v>
      </c>
      <c r="E140" s="17">
        <f ca="1">D140/IFERROR(VLOOKUP(A140,'FX rates'!B$2:C$7,2,0),1)</f>
        <v>1573651.9772794573</v>
      </c>
    </row>
    <row r="141" spans="1:5" x14ac:dyDescent="0.25">
      <c r="A141" s="7" t="s">
        <v>2</v>
      </c>
      <c r="B141" s="1" t="s">
        <v>37</v>
      </c>
      <c r="C141" s="8" t="s">
        <v>17</v>
      </c>
      <c r="D141" s="9">
        <v>455347.20000000001</v>
      </c>
      <c r="E141" s="17">
        <f ca="1">D141/IFERROR(VLOOKUP(A141,'FX rates'!B$2:C$7,2,0),1)</f>
        <v>1225798.0456026059</v>
      </c>
    </row>
    <row r="142" spans="1:5" x14ac:dyDescent="0.25">
      <c r="A142" s="7" t="s">
        <v>2</v>
      </c>
      <c r="B142" s="1" t="s">
        <v>37</v>
      </c>
      <c r="C142" s="8" t="s">
        <v>18</v>
      </c>
      <c r="D142" s="9">
        <v>397953</v>
      </c>
      <c r="E142" s="17">
        <f ca="1">D142/IFERROR(VLOOKUP(A142,'FX rates'!B$2:C$7,2,0),1)</f>
        <v>1071292.4327671144</v>
      </c>
    </row>
    <row r="143" spans="1:5" x14ac:dyDescent="0.25">
      <c r="A143" s="7" t="s">
        <v>2</v>
      </c>
      <c r="B143" s="1" t="s">
        <v>37</v>
      </c>
      <c r="C143" s="8" t="s">
        <v>19</v>
      </c>
      <c r="D143" s="9">
        <v>365245</v>
      </c>
      <c r="E143" s="17">
        <f ca="1">D143/IFERROR(VLOOKUP(A143,'FX rates'!B$2:C$7,2,0),1)</f>
        <v>983242.25374862028</v>
      </c>
    </row>
    <row r="144" spans="1:5" x14ac:dyDescent="0.25">
      <c r="A144" s="7" t="s">
        <v>2</v>
      </c>
      <c r="B144" s="1" t="s">
        <v>37</v>
      </c>
      <c r="C144" s="8" t="s">
        <v>20</v>
      </c>
      <c r="D144" s="9">
        <v>400631</v>
      </c>
      <c r="E144" s="17">
        <f ca="1">D144/IFERROR(VLOOKUP(A144,'FX rates'!B$2:C$7,2,0),1)</f>
        <v>1078501.628664495</v>
      </c>
    </row>
    <row r="145" spans="1:5" x14ac:dyDescent="0.25">
      <c r="A145" s="7" t="s">
        <v>2</v>
      </c>
      <c r="B145" s="1" t="s">
        <v>37</v>
      </c>
      <c r="C145" s="8" t="s">
        <v>21</v>
      </c>
      <c r="D145" s="9">
        <v>456830</v>
      </c>
      <c r="E145" s="17">
        <f ca="1">D145/IFERROR(VLOOKUP(A145,'FX rates'!B$2:C$7,2,0),1)</f>
        <v>1229789.7542197215</v>
      </c>
    </row>
    <row r="146" spans="1:5" x14ac:dyDescent="0.25">
      <c r="A146" s="7" t="s">
        <v>5</v>
      </c>
      <c r="B146" s="7" t="s">
        <v>38</v>
      </c>
      <c r="C146" s="8" t="s">
        <v>10</v>
      </c>
      <c r="D146" s="9">
        <v>13889757.399999999</v>
      </c>
      <c r="E146" s="17">
        <f ca="1">D146/IFERROR(VLOOKUP(A146,'FX rates'!B$2:C$7,2,0),1)</f>
        <v>3153609.4360185266</v>
      </c>
    </row>
    <row r="147" spans="1:5" x14ac:dyDescent="0.25">
      <c r="A147" s="7" t="s">
        <v>5</v>
      </c>
      <c r="B147" s="7" t="s">
        <v>38</v>
      </c>
      <c r="C147" s="8" t="s">
        <v>11</v>
      </c>
      <c r="D147" s="9">
        <v>12026030.9</v>
      </c>
      <c r="E147" s="17">
        <f ca="1">D147/IFERROR(VLOOKUP(A147,'FX rates'!B$2:C$7,2,0),1)</f>
        <v>2730458.3825265644</v>
      </c>
    </row>
    <row r="148" spans="1:5" x14ac:dyDescent="0.25">
      <c r="A148" s="7" t="s">
        <v>5</v>
      </c>
      <c r="B148" s="7" t="s">
        <v>38</v>
      </c>
      <c r="C148" s="8" t="s">
        <v>12</v>
      </c>
      <c r="D148" s="9">
        <v>11883093.699999999</v>
      </c>
      <c r="E148" s="17">
        <f ca="1">D148/IFERROR(VLOOKUP(A148,'FX rates'!B$2:C$7,2,0),1)</f>
        <v>2698005.1085278359</v>
      </c>
    </row>
    <row r="149" spans="1:5" x14ac:dyDescent="0.25">
      <c r="A149" s="7" t="s">
        <v>5</v>
      </c>
      <c r="B149" s="7" t="s">
        <v>38</v>
      </c>
      <c r="C149" s="8" t="s">
        <v>13</v>
      </c>
      <c r="D149" s="9">
        <v>10580333.5</v>
      </c>
      <c r="E149" s="17">
        <f ca="1">D149/IFERROR(VLOOKUP(A149,'FX rates'!B$2:C$7,2,0),1)</f>
        <v>2402219.0309690312</v>
      </c>
    </row>
    <row r="150" spans="1:5" x14ac:dyDescent="0.25">
      <c r="A150" s="7" t="s">
        <v>5</v>
      </c>
      <c r="B150" s="7" t="s">
        <v>38</v>
      </c>
      <c r="C150" s="8" t="s">
        <v>14</v>
      </c>
      <c r="D150" s="9">
        <v>15149911</v>
      </c>
      <c r="E150" s="17">
        <f ca="1">D150/IFERROR(VLOOKUP(A150,'FX rates'!B$2:C$7,2,0),1)</f>
        <v>3439721.869040051</v>
      </c>
    </row>
    <row r="151" spans="1:5" x14ac:dyDescent="0.25">
      <c r="A151" s="7" t="s">
        <v>5</v>
      </c>
      <c r="B151" s="7" t="s">
        <v>38</v>
      </c>
      <c r="C151" s="8" t="s">
        <v>15</v>
      </c>
      <c r="D151" s="9">
        <v>12995941.309999999</v>
      </c>
      <c r="E151" s="17">
        <f ca="1">D151/IFERROR(VLOOKUP(A151,'FX rates'!B$2:C$7,2,0),1)</f>
        <v>2950672.3526473525</v>
      </c>
    </row>
    <row r="152" spans="1:5" x14ac:dyDescent="0.25">
      <c r="A152" s="7" t="s">
        <v>5</v>
      </c>
      <c r="B152" s="7" t="s">
        <v>38</v>
      </c>
      <c r="C152" s="8" t="s">
        <v>16</v>
      </c>
      <c r="D152" s="9">
        <v>13221945</v>
      </c>
      <c r="E152" s="17">
        <f ca="1">D152/IFERROR(VLOOKUP(A152,'FX rates'!B$2:C$7,2,0),1)</f>
        <v>3001985.5144855147</v>
      </c>
    </row>
    <row r="153" spans="1:5" x14ac:dyDescent="0.25">
      <c r="A153" s="7" t="s">
        <v>5</v>
      </c>
      <c r="B153" s="7" t="s">
        <v>38</v>
      </c>
      <c r="C153" s="8" t="s">
        <v>17</v>
      </c>
      <c r="D153" s="9">
        <v>9316935</v>
      </c>
      <c r="E153" s="17">
        <f ca="1">D153/IFERROR(VLOOKUP(A153,'FX rates'!B$2:C$7,2,0),1)</f>
        <v>2115369.857415312</v>
      </c>
    </row>
    <row r="154" spans="1:5" x14ac:dyDescent="0.25">
      <c r="A154" s="7" t="s">
        <v>5</v>
      </c>
      <c r="B154" s="7" t="s">
        <v>38</v>
      </c>
      <c r="C154" s="8" t="s">
        <v>18</v>
      </c>
      <c r="D154" s="9">
        <v>9753782.5</v>
      </c>
      <c r="E154" s="17">
        <f ca="1">D154/IFERROR(VLOOKUP(A154,'FX rates'!B$2:C$7,2,0),1)</f>
        <v>2214554.1958041959</v>
      </c>
    </row>
    <row r="155" spans="1:5" x14ac:dyDescent="0.25">
      <c r="A155" s="7" t="s">
        <v>5</v>
      </c>
      <c r="B155" s="7" t="s">
        <v>38</v>
      </c>
      <c r="C155" s="8" t="s">
        <v>19</v>
      </c>
      <c r="D155" s="9">
        <v>11196443</v>
      </c>
      <c r="E155" s="17">
        <f ca="1">D155/IFERROR(VLOOKUP(A155,'FX rates'!B$2:C$7,2,0),1)</f>
        <v>2542104.0323313051</v>
      </c>
    </row>
    <row r="156" spans="1:5" x14ac:dyDescent="0.25">
      <c r="A156" s="7" t="s">
        <v>5</v>
      </c>
      <c r="B156" s="7" t="s">
        <v>38</v>
      </c>
      <c r="C156" s="8" t="s">
        <v>20</v>
      </c>
      <c r="D156" s="9">
        <v>12616564.5</v>
      </c>
      <c r="E156" s="17">
        <f ca="1">D156/IFERROR(VLOOKUP(A156,'FX rates'!B$2:C$7,2,0),1)</f>
        <v>2864536.4862410319</v>
      </c>
    </row>
    <row r="157" spans="1:5" x14ac:dyDescent="0.25">
      <c r="A157" s="7" t="s">
        <v>5</v>
      </c>
      <c r="B157" s="7" t="s">
        <v>38</v>
      </c>
      <c r="C157" s="8" t="s">
        <v>21</v>
      </c>
      <c r="D157" s="9">
        <v>13244077.5</v>
      </c>
      <c r="E157" s="17">
        <f ca="1">D157/IFERROR(VLOOKUP(A157,'FX rates'!B$2:C$7,2,0),1)</f>
        <v>3007010.6030333303</v>
      </c>
    </row>
    <row r="158" spans="1:5" x14ac:dyDescent="0.25">
      <c r="A158" s="7" t="s">
        <v>5</v>
      </c>
      <c r="B158" s="7" t="s">
        <v>39</v>
      </c>
      <c r="C158" s="8" t="s">
        <v>10</v>
      </c>
      <c r="D158" s="9">
        <v>1781805</v>
      </c>
      <c r="E158" s="17">
        <f ca="1">D158/IFERROR(VLOOKUP(A158,'FX rates'!B$2:C$7,2,0),1)</f>
        <v>404551.13068749435</v>
      </c>
    </row>
    <row r="159" spans="1:5" x14ac:dyDescent="0.25">
      <c r="A159" s="7" t="s">
        <v>5</v>
      </c>
      <c r="B159" s="7" t="s">
        <v>39</v>
      </c>
      <c r="C159" s="8" t="s">
        <v>11</v>
      </c>
      <c r="D159" s="9">
        <v>1228852</v>
      </c>
      <c r="E159" s="17">
        <f ca="1">D159/IFERROR(VLOOKUP(A159,'FX rates'!B$2:C$7,2,0),1)</f>
        <v>279005.53991463082</v>
      </c>
    </row>
    <row r="160" spans="1:5" x14ac:dyDescent="0.25">
      <c r="A160" s="7" t="s">
        <v>5</v>
      </c>
      <c r="B160" s="7" t="s">
        <v>39</v>
      </c>
      <c r="C160" s="8" t="s">
        <v>12</v>
      </c>
      <c r="D160" s="9">
        <v>1948332</v>
      </c>
      <c r="E160" s="17">
        <f ca="1">D160/IFERROR(VLOOKUP(A160,'FX rates'!B$2:C$7,2,0),1)</f>
        <v>442360.36690582149</v>
      </c>
    </row>
    <row r="161" spans="1:5" x14ac:dyDescent="0.25">
      <c r="A161" s="7" t="s">
        <v>5</v>
      </c>
      <c r="B161" s="7" t="s">
        <v>39</v>
      </c>
      <c r="C161" s="8" t="s">
        <v>13</v>
      </c>
      <c r="D161" s="9">
        <v>1782145</v>
      </c>
      <c r="E161" s="17">
        <f ca="1">D161/IFERROR(VLOOKUP(A161,'FX rates'!B$2:C$7,2,0),1)</f>
        <v>404628.32621923531</v>
      </c>
    </row>
    <row r="162" spans="1:5" x14ac:dyDescent="0.25">
      <c r="A162" s="7" t="s">
        <v>5</v>
      </c>
      <c r="B162" s="7" t="s">
        <v>39</v>
      </c>
      <c r="C162" s="8" t="s">
        <v>14</v>
      </c>
      <c r="D162" s="9">
        <v>1538760</v>
      </c>
      <c r="E162" s="17">
        <f ca="1">D162/IFERROR(VLOOKUP(A162,'FX rates'!B$2:C$7,2,0),1)</f>
        <v>349368.81300517666</v>
      </c>
    </row>
    <row r="163" spans="1:5" x14ac:dyDescent="0.25">
      <c r="A163" s="7" t="s">
        <v>5</v>
      </c>
      <c r="B163" s="7" t="s">
        <v>39</v>
      </c>
      <c r="C163" s="8" t="s">
        <v>15</v>
      </c>
      <c r="D163" s="9">
        <v>1329756</v>
      </c>
      <c r="E163" s="17">
        <f ca="1">D163/IFERROR(VLOOKUP(A163,'FX rates'!B$2:C$7,2,0),1)</f>
        <v>301915.35736990283</v>
      </c>
    </row>
    <row r="164" spans="1:5" x14ac:dyDescent="0.25">
      <c r="A164" s="7" t="s">
        <v>5</v>
      </c>
      <c r="B164" s="7" t="s">
        <v>39</v>
      </c>
      <c r="C164" s="8" t="s">
        <v>16</v>
      </c>
      <c r="D164" s="9">
        <v>2098590</v>
      </c>
      <c r="E164" s="17">
        <f ca="1">D164/IFERROR(VLOOKUP(A164,'FX rates'!B$2:C$7,2,0),1)</f>
        <v>476475.79693034239</v>
      </c>
    </row>
    <row r="165" spans="1:5" x14ac:dyDescent="0.25">
      <c r="A165" s="7" t="s">
        <v>5</v>
      </c>
      <c r="B165" s="7" t="s">
        <v>39</v>
      </c>
      <c r="C165" s="8" t="s">
        <v>17</v>
      </c>
      <c r="D165" s="9">
        <v>1320635</v>
      </c>
      <c r="E165" s="17">
        <f ca="1">D165/IFERROR(VLOOKUP(A165,'FX rates'!B$2:C$7,2,0),1)</f>
        <v>299844.4737081101</v>
      </c>
    </row>
    <row r="166" spans="1:5" x14ac:dyDescent="0.25">
      <c r="A166" s="7" t="s">
        <v>5</v>
      </c>
      <c r="B166" s="7" t="s">
        <v>39</v>
      </c>
      <c r="C166" s="8" t="s">
        <v>18</v>
      </c>
      <c r="D166" s="9">
        <v>1590262</v>
      </c>
      <c r="E166" s="17">
        <f ca="1">D166/IFERROR(VLOOKUP(A166,'FX rates'!B$2:C$7,2,0),1)</f>
        <v>361062.11969848332</v>
      </c>
    </row>
    <row r="167" spans="1:5" x14ac:dyDescent="0.25">
      <c r="A167" s="7" t="s">
        <v>5</v>
      </c>
      <c r="B167" s="7" t="s">
        <v>39</v>
      </c>
      <c r="C167" s="8" t="s">
        <v>19</v>
      </c>
      <c r="D167" s="9">
        <v>1520530</v>
      </c>
      <c r="E167" s="17">
        <f ca="1">D167/IFERROR(VLOOKUP(A167,'FX rates'!B$2:C$7,2,0),1)</f>
        <v>345229.77022977022</v>
      </c>
    </row>
    <row r="168" spans="1:5" x14ac:dyDescent="0.25">
      <c r="A168" s="7" t="s">
        <v>5</v>
      </c>
      <c r="B168" s="7" t="s">
        <v>39</v>
      </c>
      <c r="C168" s="8" t="s">
        <v>20</v>
      </c>
      <c r="D168" s="9">
        <v>1842825</v>
      </c>
      <c r="E168" s="17">
        <f ca="1">D168/IFERROR(VLOOKUP(A168,'FX rates'!B$2:C$7,2,0),1)</f>
        <v>418405.45817818545</v>
      </c>
    </row>
    <row r="169" spans="1:5" x14ac:dyDescent="0.25">
      <c r="A169" s="7" t="s">
        <v>5</v>
      </c>
      <c r="B169" s="7" t="s">
        <v>39</v>
      </c>
      <c r="C169" s="8" t="s">
        <v>21</v>
      </c>
      <c r="D169" s="9">
        <v>1691734</v>
      </c>
      <c r="E169" s="17">
        <f ca="1">D169/IFERROR(VLOOKUP(A169,'FX rates'!B$2:C$7,2,0),1)</f>
        <v>384100.89910089911</v>
      </c>
    </row>
    <row r="170" spans="1:5" x14ac:dyDescent="0.25">
      <c r="A170" s="7" t="s">
        <v>6</v>
      </c>
      <c r="B170" s="7" t="s">
        <v>40</v>
      </c>
      <c r="C170" s="8" t="s">
        <v>10</v>
      </c>
      <c r="D170" s="9">
        <v>11651202.860000001</v>
      </c>
      <c r="E170" s="17">
        <f ca="1">D170/IFERROR(VLOOKUP(A170,'FX rates'!B$2:C$7,2,0),1)</f>
        <v>2567758.2060606065</v>
      </c>
    </row>
    <row r="171" spans="1:5" x14ac:dyDescent="0.25">
      <c r="A171" s="7" t="s">
        <v>6</v>
      </c>
      <c r="B171" s="7" t="s">
        <v>40</v>
      </c>
      <c r="C171" s="8" t="s">
        <v>11</v>
      </c>
      <c r="D171" s="9">
        <v>8568921.9499999974</v>
      </c>
      <c r="E171" s="17">
        <f ca="1">D171/IFERROR(VLOOKUP(A171,'FX rates'!B$2:C$7,2,0),1)</f>
        <v>1888467.6473829197</v>
      </c>
    </row>
    <row r="172" spans="1:5" x14ac:dyDescent="0.25">
      <c r="A172" s="7" t="s">
        <v>6</v>
      </c>
      <c r="B172" s="7" t="s">
        <v>40</v>
      </c>
      <c r="C172" s="8" t="s">
        <v>12</v>
      </c>
      <c r="D172" s="9">
        <v>10685181.920000002</v>
      </c>
      <c r="E172" s="17">
        <f ca="1">D172/IFERROR(VLOOKUP(A172,'FX rates'!B$2:C$7,2,0),1)</f>
        <v>2354861.0292011024</v>
      </c>
    </row>
    <row r="173" spans="1:5" x14ac:dyDescent="0.25">
      <c r="A173" s="7" t="s">
        <v>6</v>
      </c>
      <c r="B173" s="7" t="s">
        <v>40</v>
      </c>
      <c r="C173" s="8" t="s">
        <v>13</v>
      </c>
      <c r="D173" s="9">
        <v>10303062.34</v>
      </c>
      <c r="E173" s="17">
        <f ca="1">D173/IFERROR(VLOOKUP(A173,'FX rates'!B$2:C$7,2,0),1)</f>
        <v>2270647.3476584023</v>
      </c>
    </row>
    <row r="174" spans="1:5" x14ac:dyDescent="0.25">
      <c r="A174" s="7" t="s">
        <v>6</v>
      </c>
      <c r="B174" s="7" t="s">
        <v>40</v>
      </c>
      <c r="C174" s="8" t="s">
        <v>14</v>
      </c>
      <c r="D174" s="9">
        <v>13861629.870000001</v>
      </c>
      <c r="E174" s="17">
        <f ca="1">D174/IFERROR(VLOOKUP(A174,'FX rates'!B$2:C$7,2,0),1)</f>
        <v>3054904.6545454552</v>
      </c>
    </row>
    <row r="175" spans="1:5" x14ac:dyDescent="0.25">
      <c r="A175" s="7" t="s">
        <v>6</v>
      </c>
      <c r="B175" s="7" t="s">
        <v>40</v>
      </c>
      <c r="C175" s="8" t="s">
        <v>15</v>
      </c>
      <c r="D175" s="9">
        <v>8976254.0999999978</v>
      </c>
      <c r="E175" s="17">
        <f ca="1">D175/IFERROR(VLOOKUP(A175,'FX rates'!B$2:C$7,2,0),1)</f>
        <v>1978237.8181818179</v>
      </c>
    </row>
    <row r="176" spans="1:5" x14ac:dyDescent="0.25">
      <c r="A176" s="7" t="s">
        <v>6</v>
      </c>
      <c r="B176" s="7" t="s">
        <v>40</v>
      </c>
      <c r="C176" s="8" t="s">
        <v>16</v>
      </c>
      <c r="D176" s="9">
        <v>9371598.1900000013</v>
      </c>
      <c r="E176" s="17">
        <f ca="1">D176/IFERROR(VLOOKUP(A176,'FX rates'!B$2:C$7,2,0),1)</f>
        <v>2065365.9922865019</v>
      </c>
    </row>
    <row r="177" spans="1:5" x14ac:dyDescent="0.25">
      <c r="A177" s="7" t="s">
        <v>6</v>
      </c>
      <c r="B177" s="7" t="s">
        <v>40</v>
      </c>
      <c r="C177" s="8" t="s">
        <v>17</v>
      </c>
      <c r="D177" s="9">
        <v>7219792.2700000005</v>
      </c>
      <c r="E177" s="17">
        <f ca="1">D177/IFERROR(VLOOKUP(A177,'FX rates'!B$2:C$7,2,0),1)</f>
        <v>1591138.7922865015</v>
      </c>
    </row>
    <row r="178" spans="1:5" x14ac:dyDescent="0.25">
      <c r="A178" s="7" t="s">
        <v>6</v>
      </c>
      <c r="B178" s="7" t="s">
        <v>40</v>
      </c>
      <c r="C178" s="8" t="s">
        <v>18</v>
      </c>
      <c r="D178" s="9">
        <v>6293467.3599999985</v>
      </c>
      <c r="E178" s="17">
        <f ca="1">D178/IFERROR(VLOOKUP(A178,'FX rates'!B$2:C$7,2,0),1)</f>
        <v>1386990.0517906335</v>
      </c>
    </row>
    <row r="179" spans="1:5" x14ac:dyDescent="0.25">
      <c r="A179" s="7" t="s">
        <v>6</v>
      </c>
      <c r="B179" s="7" t="s">
        <v>40</v>
      </c>
      <c r="C179" s="8" t="s">
        <v>19</v>
      </c>
      <c r="D179" s="9">
        <v>6049242.0600000005</v>
      </c>
      <c r="E179" s="17">
        <f ca="1">D179/IFERROR(VLOOKUP(A179,'FX rates'!B$2:C$7,2,0),1)</f>
        <v>1333166.2942148764</v>
      </c>
    </row>
    <row r="180" spans="1:5" x14ac:dyDescent="0.25">
      <c r="A180" s="7" t="s">
        <v>6</v>
      </c>
      <c r="B180" s="7" t="s">
        <v>40</v>
      </c>
      <c r="C180" s="8" t="s">
        <v>20</v>
      </c>
      <c r="D180" s="9">
        <v>6675870.2300000004</v>
      </c>
      <c r="E180" s="17">
        <f ca="1">D180/IFERROR(VLOOKUP(A180,'FX rates'!B$2:C$7,2,0),1)</f>
        <v>1471266.1663911848</v>
      </c>
    </row>
    <row r="181" spans="1:5" x14ac:dyDescent="0.25">
      <c r="A181" s="7" t="s">
        <v>6</v>
      </c>
      <c r="B181" s="7" t="s">
        <v>40</v>
      </c>
      <c r="C181" s="8" t="s">
        <v>21</v>
      </c>
      <c r="D181" s="9">
        <v>8709168.1899999995</v>
      </c>
      <c r="E181" s="17">
        <f ca="1">D181/IFERROR(VLOOKUP(A181,'FX rates'!B$2:C$7,2,0),1)</f>
        <v>1919375.9096418733</v>
      </c>
    </row>
    <row r="182" spans="1:5" x14ac:dyDescent="0.25">
      <c r="A182" s="7" t="s">
        <v>6</v>
      </c>
      <c r="B182" s="7" t="s">
        <v>41</v>
      </c>
      <c r="C182" s="8" t="s">
        <v>10</v>
      </c>
      <c r="D182" s="9">
        <v>7804255.629999999</v>
      </c>
      <c r="E182" s="17">
        <f ca="1">D182/IFERROR(VLOOKUP(A182,'FX rates'!B$2:C$7,2,0),1)</f>
        <v>1719946.144352617</v>
      </c>
    </row>
    <row r="183" spans="1:5" x14ac:dyDescent="0.25">
      <c r="A183" s="7" t="s">
        <v>6</v>
      </c>
      <c r="B183" s="7" t="s">
        <v>41</v>
      </c>
      <c r="C183" s="8" t="s">
        <v>11</v>
      </c>
      <c r="D183" s="9">
        <v>4597808.6500000013</v>
      </c>
      <c r="E183" s="17">
        <f ca="1">D183/IFERROR(VLOOKUP(A183,'FX rates'!B$2:C$7,2,0),1)</f>
        <v>1013291.1625344356</v>
      </c>
    </row>
    <row r="184" spans="1:5" x14ac:dyDescent="0.25">
      <c r="A184" s="7" t="s">
        <v>6</v>
      </c>
      <c r="B184" s="7" t="s">
        <v>41</v>
      </c>
      <c r="C184" s="8" t="s">
        <v>12</v>
      </c>
      <c r="D184" s="9">
        <v>7256780.6200000001</v>
      </c>
      <c r="E184" s="17">
        <f ca="1">D184/IFERROR(VLOOKUP(A184,'FX rates'!B$2:C$7,2,0),1)</f>
        <v>1599290.4947658405</v>
      </c>
    </row>
    <row r="185" spans="1:5" x14ac:dyDescent="0.25">
      <c r="A185" s="7" t="s">
        <v>6</v>
      </c>
      <c r="B185" s="7" t="s">
        <v>41</v>
      </c>
      <c r="C185" s="8" t="s">
        <v>13</v>
      </c>
      <c r="D185" s="9">
        <v>7942042.7300000014</v>
      </c>
      <c r="E185" s="17">
        <f ca="1">D185/IFERROR(VLOOKUP(A185,'FX rates'!B$2:C$7,2,0),1)</f>
        <v>1750312.4473829207</v>
      </c>
    </row>
    <row r="186" spans="1:5" x14ac:dyDescent="0.25">
      <c r="A186" s="7" t="s">
        <v>6</v>
      </c>
      <c r="B186" s="7" t="s">
        <v>41</v>
      </c>
      <c r="C186" s="8" t="s">
        <v>14</v>
      </c>
      <c r="D186" s="9">
        <v>9994367.4400000032</v>
      </c>
      <c r="E186" s="17">
        <f ca="1">D186/IFERROR(VLOOKUP(A186,'FX rates'!B$2:C$7,2,0),1)</f>
        <v>2202615.4137741057</v>
      </c>
    </row>
    <row r="187" spans="1:5" x14ac:dyDescent="0.25">
      <c r="A187" s="7" t="s">
        <v>6</v>
      </c>
      <c r="B187" s="7" t="s">
        <v>41</v>
      </c>
      <c r="C187" s="8" t="s">
        <v>15</v>
      </c>
      <c r="D187" s="9">
        <v>5893178.2599999988</v>
      </c>
      <c r="E187" s="17">
        <f ca="1">D187/IFERROR(VLOOKUP(A187,'FX rates'!B$2:C$7,2,0),1)</f>
        <v>1298772.0683195591</v>
      </c>
    </row>
    <row r="188" spans="1:5" x14ac:dyDescent="0.25">
      <c r="A188" s="7" t="s">
        <v>6</v>
      </c>
      <c r="B188" s="7" t="s">
        <v>41</v>
      </c>
      <c r="C188" s="8" t="s">
        <v>16</v>
      </c>
      <c r="D188" s="9">
        <v>4688219.1199999992</v>
      </c>
      <c r="E188" s="17">
        <f ca="1">D188/IFERROR(VLOOKUP(A188,'FX rates'!B$2:C$7,2,0),1)</f>
        <v>1033216.3349862258</v>
      </c>
    </row>
    <row r="189" spans="1:5" x14ac:dyDescent="0.25">
      <c r="A189" s="7" t="s">
        <v>6</v>
      </c>
      <c r="B189" s="7" t="s">
        <v>41</v>
      </c>
      <c r="C189" s="8" t="s">
        <v>17</v>
      </c>
      <c r="D189" s="9">
        <v>4658855.6400000015</v>
      </c>
      <c r="E189" s="17">
        <f ca="1">D189/IFERROR(VLOOKUP(A189,'FX rates'!B$2:C$7,2,0),1)</f>
        <v>1026745.0446280995</v>
      </c>
    </row>
    <row r="190" spans="1:5" x14ac:dyDescent="0.25">
      <c r="A190" s="7" t="s">
        <v>6</v>
      </c>
      <c r="B190" s="7" t="s">
        <v>41</v>
      </c>
      <c r="C190" s="8" t="s">
        <v>18</v>
      </c>
      <c r="D190" s="9">
        <v>3929042.4400000004</v>
      </c>
      <c r="E190" s="17">
        <f ca="1">D190/IFERROR(VLOOKUP(A190,'FX rates'!B$2:C$7,2,0),1)</f>
        <v>865904.66997245199</v>
      </c>
    </row>
    <row r="191" spans="1:5" x14ac:dyDescent="0.25">
      <c r="A191" s="7" t="s">
        <v>6</v>
      </c>
      <c r="B191" s="7" t="s">
        <v>41</v>
      </c>
      <c r="C191" s="8" t="s">
        <v>19</v>
      </c>
      <c r="D191" s="9">
        <v>3386050.6399999997</v>
      </c>
      <c r="E191" s="17">
        <f ca="1">D191/IFERROR(VLOOKUP(A191,'FX rates'!B$2:C$7,2,0),1)</f>
        <v>746237.05564738286</v>
      </c>
    </row>
    <row r="192" spans="1:5" x14ac:dyDescent="0.25">
      <c r="A192" s="7" t="s">
        <v>6</v>
      </c>
      <c r="B192" s="7" t="s">
        <v>41</v>
      </c>
      <c r="C192" s="8" t="s">
        <v>20</v>
      </c>
      <c r="D192" s="9">
        <v>2952534.5300000003</v>
      </c>
      <c r="E192" s="17">
        <f ca="1">D192/IFERROR(VLOOKUP(A192,'FX rates'!B$2:C$7,2,0),1)</f>
        <v>650696.3151515153</v>
      </c>
    </row>
    <row r="193" spans="1:5" x14ac:dyDescent="0.25">
      <c r="A193" s="7" t="s">
        <v>6</v>
      </c>
      <c r="B193" s="7" t="s">
        <v>41</v>
      </c>
      <c r="C193" s="8" t="s">
        <v>21</v>
      </c>
      <c r="D193" s="9">
        <v>4910302.58</v>
      </c>
      <c r="E193" s="17">
        <f ca="1">D193/IFERROR(VLOOKUP(A193,'FX rates'!B$2:C$7,2,0),1)</f>
        <v>1082160.3482093664</v>
      </c>
    </row>
    <row r="194" spans="1:5" x14ac:dyDescent="0.25">
      <c r="A194" s="7" t="s">
        <v>6</v>
      </c>
      <c r="B194" s="7" t="s">
        <v>42</v>
      </c>
      <c r="C194" s="8" t="s">
        <v>10</v>
      </c>
      <c r="D194" s="9">
        <v>9900746.910000002</v>
      </c>
      <c r="E194" s="17">
        <f ca="1">D194/IFERROR(VLOOKUP(A194,'FX rates'!B$2:C$7,2,0),1)</f>
        <v>2181982.7900826451</v>
      </c>
    </row>
    <row r="195" spans="1:5" x14ac:dyDescent="0.25">
      <c r="A195" s="7" t="s">
        <v>6</v>
      </c>
      <c r="B195" s="7" t="s">
        <v>42</v>
      </c>
      <c r="C195" s="8" t="s">
        <v>11</v>
      </c>
      <c r="D195" s="9">
        <v>5150593.93</v>
      </c>
      <c r="E195" s="17">
        <f ca="1">D195/IFERROR(VLOOKUP(A195,'FX rates'!B$2:C$7,2,0),1)</f>
        <v>1135117.1195592287</v>
      </c>
    </row>
    <row r="196" spans="1:5" x14ac:dyDescent="0.25">
      <c r="A196" s="7" t="s">
        <v>6</v>
      </c>
      <c r="B196" s="7" t="s">
        <v>42</v>
      </c>
      <c r="C196" s="8" t="s">
        <v>12</v>
      </c>
      <c r="D196" s="9">
        <v>7475426.8200000003</v>
      </c>
      <c r="E196" s="17">
        <f ca="1">D196/IFERROR(VLOOKUP(A196,'FX rates'!B$2:C$7,2,0),1)</f>
        <v>1647476.9851239671</v>
      </c>
    </row>
    <row r="197" spans="1:5" x14ac:dyDescent="0.25">
      <c r="A197" s="7" t="s">
        <v>6</v>
      </c>
      <c r="B197" s="7" t="s">
        <v>42</v>
      </c>
      <c r="C197" s="8" t="s">
        <v>13</v>
      </c>
      <c r="D197" s="9">
        <v>5321598.96</v>
      </c>
      <c r="E197" s="17">
        <f ca="1">D197/IFERROR(VLOOKUP(A197,'FX rates'!B$2:C$7,2,0),1)</f>
        <v>1172804.1785123968</v>
      </c>
    </row>
    <row r="198" spans="1:5" x14ac:dyDescent="0.25">
      <c r="A198" s="7" t="s">
        <v>6</v>
      </c>
      <c r="B198" s="7" t="s">
        <v>42</v>
      </c>
      <c r="C198" s="8" t="s">
        <v>14</v>
      </c>
      <c r="D198" s="9">
        <v>6032474.3099999996</v>
      </c>
      <c r="E198" s="17">
        <f ca="1">D198/IFERROR(VLOOKUP(A198,'FX rates'!B$2:C$7,2,0),1)</f>
        <v>1329470.9223140497</v>
      </c>
    </row>
    <row r="199" spans="1:5" x14ac:dyDescent="0.25">
      <c r="A199" s="7" t="s">
        <v>6</v>
      </c>
      <c r="B199" s="7" t="s">
        <v>42</v>
      </c>
      <c r="C199" s="8" t="s">
        <v>15</v>
      </c>
      <c r="D199" s="9">
        <v>6188215.7100000018</v>
      </c>
      <c r="E199" s="17">
        <f ca="1">D199/IFERROR(VLOOKUP(A199,'FX rates'!B$2:C$7,2,0),1)</f>
        <v>1363794.0958677691</v>
      </c>
    </row>
    <row r="200" spans="1:5" x14ac:dyDescent="0.25">
      <c r="A200" s="7" t="s">
        <v>6</v>
      </c>
      <c r="B200" s="7" t="s">
        <v>42</v>
      </c>
      <c r="C200" s="8" t="s">
        <v>16</v>
      </c>
      <c r="D200" s="9">
        <v>6846234.2099999981</v>
      </c>
      <c r="E200" s="17">
        <f ca="1">D200/IFERROR(VLOOKUP(A200,'FX rates'!B$2:C$7,2,0),1)</f>
        <v>1508811.9471074378</v>
      </c>
    </row>
    <row r="201" spans="1:5" x14ac:dyDescent="0.25">
      <c r="A201" s="7" t="s">
        <v>6</v>
      </c>
      <c r="B201" s="7" t="s">
        <v>42</v>
      </c>
      <c r="C201" s="8" t="s">
        <v>17</v>
      </c>
      <c r="D201" s="9">
        <v>5179356.5300000012</v>
      </c>
      <c r="E201" s="17">
        <f ca="1">D201/IFERROR(VLOOKUP(A201,'FX rates'!B$2:C$7,2,0),1)</f>
        <v>1141455.9845730031</v>
      </c>
    </row>
    <row r="202" spans="1:5" x14ac:dyDescent="0.25">
      <c r="A202" s="7" t="s">
        <v>6</v>
      </c>
      <c r="B202" s="7" t="s">
        <v>42</v>
      </c>
      <c r="C202" s="8" t="s">
        <v>18</v>
      </c>
      <c r="D202" s="9">
        <v>4253514.7799999993</v>
      </c>
      <c r="E202" s="17">
        <f ca="1">D202/IFERROR(VLOOKUP(A202,'FX rates'!B$2:C$7,2,0),1)</f>
        <v>937413.72561983461</v>
      </c>
    </row>
    <row r="203" spans="1:5" x14ac:dyDescent="0.25">
      <c r="A203" s="7" t="s">
        <v>6</v>
      </c>
      <c r="B203" s="7" t="s">
        <v>42</v>
      </c>
      <c r="C203" s="8" t="s">
        <v>19</v>
      </c>
      <c r="D203" s="9">
        <v>4201066.95</v>
      </c>
      <c r="E203" s="17">
        <f ca="1">D203/IFERROR(VLOOKUP(A203,'FX rates'!B$2:C$7,2,0),1)</f>
        <v>925854.97520661168</v>
      </c>
    </row>
    <row r="204" spans="1:5" x14ac:dyDescent="0.25">
      <c r="A204" s="7" t="s">
        <v>6</v>
      </c>
      <c r="B204" s="7" t="s">
        <v>42</v>
      </c>
      <c r="C204" s="8" t="s">
        <v>20</v>
      </c>
      <c r="D204" s="9">
        <v>4522976.6399999997</v>
      </c>
      <c r="E204" s="17">
        <f ca="1">D204/IFERROR(VLOOKUP(A204,'FX rates'!B$2:C$7,2,0),1)</f>
        <v>996799.25950413221</v>
      </c>
    </row>
    <row r="205" spans="1:5" x14ac:dyDescent="0.25">
      <c r="A205" s="7" t="s">
        <v>6</v>
      </c>
      <c r="B205" s="7" t="s">
        <v>42</v>
      </c>
      <c r="C205" s="8" t="s">
        <v>21</v>
      </c>
      <c r="D205" s="9">
        <v>5364419.16</v>
      </c>
      <c r="E205" s="17">
        <f ca="1">D205/IFERROR(VLOOKUP(A205,'FX rates'!B$2:C$7,2,0),1)</f>
        <v>1182241.1371900828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FX rates</vt:lpstr>
      <vt:lpstr>EU</vt:lpstr>
      <vt:lpstr>LC</vt:lpstr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2023-10-15T23:16:05Z</dcterms:created>
  <dcterms:modified xsi:type="dcterms:W3CDTF">2023-10-15T23:16:17Z</dcterms:modified>
</cp:coreProperties>
</file>