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9702996A-7385-4CEB-B220-190DFC607AE1}" xr6:coauthVersionLast="47" xr6:coauthVersionMax="47" xr10:uidLastSave="{00000000-0000-0000-0000-000000000000}"/>
  <bookViews>
    <workbookView xWindow="-108" yWindow="-108" windowWidth="23256" windowHeight="13176" xr2:uid="{3030483A-0D01-479C-A19D-447D03173B0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8" i="1"/>
  <c r="K9" i="1"/>
  <c r="H4" i="1"/>
  <c r="H5" i="1"/>
  <c r="H6" i="1"/>
  <c r="H7" i="1"/>
  <c r="H8" i="1"/>
  <c r="H9" i="1"/>
  <c r="H3" i="1"/>
  <c r="G4" i="1"/>
  <c r="G5" i="1"/>
  <c r="G6" i="1"/>
  <c r="G7" i="1"/>
  <c r="G8" i="1"/>
  <c r="G9" i="1"/>
  <c r="G3" i="1"/>
  <c r="J4" i="1"/>
  <c r="J5" i="1"/>
  <c r="J6" i="1"/>
  <c r="J7" i="1"/>
  <c r="K7" i="1" s="1"/>
  <c r="J8" i="1"/>
  <c r="J9" i="1"/>
  <c r="J3" i="1"/>
  <c r="K3" i="1" s="1"/>
</calcChain>
</file>

<file path=xl/sharedStrings.xml><?xml version="1.0" encoding="utf-8"?>
<sst xmlns="http://schemas.openxmlformats.org/spreadsheetml/2006/main" count="20" uniqueCount="19">
  <si>
    <t>Entretien</t>
  </si>
  <si>
    <t>Signature du cerfa</t>
  </si>
  <si>
    <t>Envoi du cerfa à
l'inspection du travail</t>
  </si>
  <si>
    <t>Fin du délai
homologation</t>
  </si>
  <si>
    <t>Rupture du
contrat</t>
  </si>
  <si>
    <t>Délais</t>
  </si>
  <si>
    <t>NBR de
jours</t>
  </si>
  <si>
    <t>ouvrables</t>
  </si>
  <si>
    <t>ouvrable
plein</t>
  </si>
  <si>
    <t>calendaire</t>
  </si>
  <si>
    <t>calendaire
plein</t>
  </si>
  <si>
    <t>Entre le courrier convocation et l'entretien</t>
  </si>
  <si>
    <t>Entre la signature du cerfa et la fin du délai
de rétractation du salarié</t>
  </si>
  <si>
    <t>Entre l'envoi du cerfa à la DIRECCTE
et la fin du délai homologation</t>
  </si>
  <si>
    <t>Entre la fin du délai de rétractation du salarié
et l'envoi du cerfa à la DIRECCTE</t>
  </si>
  <si>
    <t>Js</t>
  </si>
  <si>
    <r>
      <rPr>
        <b/>
        <sz val="9"/>
        <color rgb="FFFF0000"/>
        <rFont val="Arial"/>
        <family val="2"/>
      </rPr>
      <t>ATTENTION : cas où le cerfa est ENVOYÉ un JEUDI ou un VENDREDI</t>
    </r>
    <r>
      <rPr>
        <sz val="9"/>
        <color theme="1"/>
        <rFont val="Arial"/>
        <family val="2"/>
      </rPr>
      <t xml:space="preserve"> :
en J3 : =SI(I3="";"";SIERREUR(JOURSEM(I3;2);""))
en K3 : =SI(OU(J3&lt;4;J3&gt;5);"";SIERREUR(SERIE.JOUR.OUVRE.INTL(I3;P$8;1);""))</t>
    </r>
  </si>
  <si>
    <r>
      <rPr>
        <b/>
        <sz val="9"/>
        <color rgb="FFFF0000"/>
        <rFont val="Arial"/>
        <family val="2"/>
      </rPr>
      <t>ATTENTION : cas où le cerfa est SIGNÉ un VENDREDI</t>
    </r>
    <r>
      <rPr>
        <sz val="9"/>
        <rFont val="Arial"/>
        <family val="2"/>
      </rPr>
      <t xml:space="preserve"> ; formule en H3 :
</t>
    </r>
    <r>
      <rPr>
        <sz val="9"/>
        <color theme="1"/>
        <rFont val="Arial"/>
        <family val="2"/>
      </rPr>
      <t>=SI(G3&lt;&gt;5;"";SIERREUR(SERIE.JOUR.OUVRE.INTL(F3;P$5;11);""))</t>
    </r>
  </si>
  <si>
    <t>Fin du délai de
rétractation du salarié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</si>
</sst>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98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right" vertical="center" indent="2"/>
    </xf>
    <xf numFmtId="0" fontId="2" fillId="0" borderId="1" xfId="0" applyFont="1" applyBorder="1" applyAlignment="1">
      <alignment horizontal="left" vertical="center" wrapText="1" inden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4" fontId="0" fillId="3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right" vertical="center" indent="2"/>
    </xf>
    <xf numFmtId="0" fontId="0" fillId="0" borderId="3" xfId="0" applyBorder="1" applyAlignment="1">
      <alignment horizontal="right" vertical="center" indent="2"/>
    </xf>
    <xf numFmtId="0" fontId="0" fillId="0" borderId="0" xfId="0" applyAlignment="1">
      <alignment horizontal="left" vertical="center" inden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/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/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989"/>
      <color rgb="FFFF66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1B91B-98A1-4C46-8A77-30F8EF12912C}">
  <dimension ref="D1:Q9"/>
  <sheetViews>
    <sheetView tabSelected="1" zoomScale="80" zoomScaleNormal="80" workbookViewId="0"/>
  </sheetViews>
  <sheetFormatPr baseColWidth="10" defaultRowHeight="13.2" x14ac:dyDescent="0.25"/>
  <cols>
    <col min="1" max="3" width="3.77734375" customWidth="1"/>
    <col min="4" max="4" width="12.77734375" customWidth="1"/>
    <col min="5" max="5" width="3.77734375" customWidth="1"/>
    <col min="6" max="6" width="19.77734375" customWidth="1"/>
    <col min="7" max="7" width="5.77734375" customWidth="1"/>
    <col min="8" max="9" width="21.77734375" customWidth="1"/>
    <col min="10" max="10" width="5.77734375" customWidth="1"/>
    <col min="11" max="11" width="16.77734375" customWidth="1"/>
    <col min="12" max="12" width="3.77734375" customWidth="1"/>
    <col min="13" max="13" width="16.77734375" customWidth="1"/>
    <col min="14" max="14" width="7.77734375" customWidth="1"/>
    <col min="15" max="15" width="75.33203125" customWidth="1"/>
    <col min="16" max="16" width="11.77734375" customWidth="1"/>
    <col min="17" max="17" width="13.77734375" customWidth="1"/>
  </cols>
  <sheetData>
    <row r="1" spans="4:17" ht="42" customHeight="1" x14ac:dyDescent="0.25"/>
    <row r="2" spans="4:17" ht="42" customHeight="1" x14ac:dyDescent="0.25">
      <c r="D2" s="8" t="s">
        <v>0</v>
      </c>
      <c r="E2" s="9"/>
      <c r="F2" s="8" t="s">
        <v>1</v>
      </c>
      <c r="G2" s="8" t="s">
        <v>15</v>
      </c>
      <c r="H2" s="3" t="s">
        <v>18</v>
      </c>
      <c r="I2" s="3" t="s">
        <v>2</v>
      </c>
      <c r="J2" s="3" t="s">
        <v>15</v>
      </c>
      <c r="K2" s="3" t="s">
        <v>3</v>
      </c>
      <c r="L2" s="9"/>
      <c r="M2" s="3" t="s">
        <v>4</v>
      </c>
      <c r="O2" s="3" t="s">
        <v>5</v>
      </c>
      <c r="P2" s="3" t="s">
        <v>6</v>
      </c>
    </row>
    <row r="3" spans="4:17" ht="42" customHeight="1" x14ac:dyDescent="0.25">
      <c r="D3" s="17"/>
      <c r="E3" s="7"/>
      <c r="F3" s="16">
        <v>45180</v>
      </c>
      <c r="G3" s="24">
        <f>IF(F3="","",IFERROR(WEEKDAY(F3,2),""))</f>
        <v>1</v>
      </c>
      <c r="H3" s="16" t="str">
        <f>IF(G3&lt;&gt;5,"",IFERROR(WORKDAY.INTL(F3,P$5,11),""))</f>
        <v/>
      </c>
      <c r="I3" s="10">
        <v>45187</v>
      </c>
      <c r="J3" s="20">
        <f>IF(I3="","",IFERROR(WEEKDAY(I3,2),""))</f>
        <v>1</v>
      </c>
      <c r="K3" s="22" t="str">
        <f>IF(OR(J3&lt;4,J3&gt;5),"",IFERROR(WORKDAY.INTL(I3,P$8,1),""))</f>
        <v/>
      </c>
      <c r="L3" s="7"/>
      <c r="M3" s="16"/>
      <c r="O3" s="4" t="s">
        <v>11</v>
      </c>
      <c r="P3" s="5">
        <v>4</v>
      </c>
      <c r="Q3" s="2" t="s">
        <v>8</v>
      </c>
    </row>
    <row r="4" spans="4:17" ht="42" customHeight="1" x14ac:dyDescent="0.25">
      <c r="D4" s="17"/>
      <c r="E4" s="7"/>
      <c r="F4" s="16">
        <v>45181</v>
      </c>
      <c r="G4" s="24">
        <f t="shared" ref="G4:G9" si="0">IF(F4="","",IFERROR(WEEKDAY(F4,2),""))</f>
        <v>2</v>
      </c>
      <c r="H4" s="16" t="str">
        <f t="shared" ref="H4:H9" si="1">IF(G4&lt;&gt;5,"",IFERROR(WORKDAY.INTL(F4,P$5,11),""))</f>
        <v/>
      </c>
      <c r="I4" s="10">
        <v>45188</v>
      </c>
      <c r="J4" s="20">
        <f t="shared" ref="J4:J9" si="2">IF(I4="","",IFERROR(WEEKDAY(I4,2),""))</f>
        <v>2</v>
      </c>
      <c r="K4" s="22" t="str">
        <f t="shared" ref="K4:K9" si="3">IF(OR(J4&lt;4,J4&gt;5),"",IFERROR(WORKDAY.INTL(I4,P$8,1),""))</f>
        <v/>
      </c>
      <c r="L4" s="7"/>
      <c r="M4" s="16"/>
      <c r="O4" s="6" t="s">
        <v>12</v>
      </c>
      <c r="P4" s="5">
        <v>15</v>
      </c>
      <c r="Q4" s="1" t="s">
        <v>9</v>
      </c>
    </row>
    <row r="5" spans="4:17" ht="42" customHeight="1" x14ac:dyDescent="0.25">
      <c r="D5" s="17"/>
      <c r="E5" s="7"/>
      <c r="F5" s="16">
        <v>45182</v>
      </c>
      <c r="G5" s="24">
        <f t="shared" si="0"/>
        <v>3</v>
      </c>
      <c r="H5" s="16" t="str">
        <f t="shared" si="1"/>
        <v/>
      </c>
      <c r="I5" s="11">
        <v>45189</v>
      </c>
      <c r="J5" s="20">
        <f t="shared" si="2"/>
        <v>3</v>
      </c>
      <c r="K5" s="22" t="str">
        <f t="shared" si="3"/>
        <v/>
      </c>
      <c r="L5" s="7"/>
      <c r="M5" s="16"/>
      <c r="O5" s="6" t="s">
        <v>17</v>
      </c>
      <c r="P5" s="5">
        <v>14</v>
      </c>
      <c r="Q5" s="2" t="s">
        <v>10</v>
      </c>
    </row>
    <row r="6" spans="4:17" ht="42" customHeight="1" x14ac:dyDescent="0.25">
      <c r="D6" s="17"/>
      <c r="E6" s="7"/>
      <c r="F6" s="16">
        <v>45183</v>
      </c>
      <c r="G6" s="24">
        <f t="shared" si="0"/>
        <v>4</v>
      </c>
      <c r="H6" s="16" t="str">
        <f t="shared" si="1"/>
        <v/>
      </c>
      <c r="I6" s="12">
        <v>45190</v>
      </c>
      <c r="J6" s="20">
        <f t="shared" si="2"/>
        <v>4</v>
      </c>
      <c r="K6" s="22">
        <f t="shared" si="3"/>
        <v>45208</v>
      </c>
      <c r="L6" s="7"/>
      <c r="M6" s="16"/>
      <c r="O6" s="6" t="s">
        <v>14</v>
      </c>
      <c r="P6" s="5">
        <v>1</v>
      </c>
      <c r="Q6" s="1"/>
    </row>
    <row r="7" spans="4:17" ht="42" customHeight="1" x14ac:dyDescent="0.25">
      <c r="D7" s="17"/>
      <c r="E7" s="7"/>
      <c r="F7" s="16">
        <v>45184</v>
      </c>
      <c r="G7" s="24">
        <f t="shared" si="0"/>
        <v>5</v>
      </c>
      <c r="H7" s="16">
        <f t="shared" si="1"/>
        <v>45201</v>
      </c>
      <c r="I7" s="12">
        <v>45191</v>
      </c>
      <c r="J7" s="20">
        <f t="shared" si="2"/>
        <v>5</v>
      </c>
      <c r="K7" s="22">
        <f t="shared" si="3"/>
        <v>45209</v>
      </c>
      <c r="L7" s="7"/>
      <c r="M7" s="16"/>
      <c r="O7" s="6" t="s">
        <v>13</v>
      </c>
      <c r="P7" s="5">
        <v>13</v>
      </c>
      <c r="Q7" s="1"/>
    </row>
    <row r="8" spans="4:17" ht="42" customHeight="1" x14ac:dyDescent="0.25">
      <c r="D8" s="17"/>
      <c r="E8" s="7"/>
      <c r="F8" s="16"/>
      <c r="G8" s="24" t="str">
        <f t="shared" si="0"/>
        <v/>
      </c>
      <c r="H8" s="16" t="str">
        <f t="shared" si="1"/>
        <v/>
      </c>
      <c r="I8" s="7"/>
      <c r="J8" s="21" t="str">
        <f t="shared" si="2"/>
        <v/>
      </c>
      <c r="K8" s="23" t="str">
        <f t="shared" si="3"/>
        <v/>
      </c>
      <c r="L8" s="7"/>
      <c r="M8" s="16"/>
      <c r="O8" s="18" t="s">
        <v>16</v>
      </c>
      <c r="P8" s="13">
        <v>12</v>
      </c>
      <c r="Q8" s="15" t="s">
        <v>7</v>
      </c>
    </row>
    <row r="9" spans="4:17" ht="42" customHeight="1" x14ac:dyDescent="0.25">
      <c r="D9" s="17"/>
      <c r="E9" s="7"/>
      <c r="F9" s="16"/>
      <c r="G9" s="24" t="str">
        <f t="shared" si="0"/>
        <v/>
      </c>
      <c r="H9" s="16" t="str">
        <f t="shared" si="1"/>
        <v/>
      </c>
      <c r="I9" s="7"/>
      <c r="J9" s="21" t="str">
        <f t="shared" si="2"/>
        <v/>
      </c>
      <c r="K9" s="23" t="str">
        <f t="shared" si="3"/>
        <v/>
      </c>
      <c r="L9" s="7"/>
      <c r="M9" s="16"/>
      <c r="O9" s="19"/>
      <c r="P9" s="14"/>
      <c r="Q9" s="15"/>
    </row>
  </sheetData>
  <mergeCells count="3">
    <mergeCell ref="P8:P9"/>
    <mergeCell ref="Q8:Q9"/>
    <mergeCell ref="O8:O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2023-09-21T05:15:27Z</dcterms:created>
  <dcterms:modified xsi:type="dcterms:W3CDTF">2023-09-21T05:15:32Z</dcterms:modified>
</cp:coreProperties>
</file>