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5aa9113c97b6ca/Documents/ISOBOURSE/COGRA/"/>
    </mc:Choice>
  </mc:AlternateContent>
  <xr:revisionPtr revIDLastSave="0" documentId="8_{C0B6F50D-0D23-4B49-A5EB-0F07D6B92AB7}" xr6:coauthVersionLast="47" xr6:coauthVersionMax="47" xr10:uidLastSave="{00000000-0000-0000-0000-000000000000}"/>
  <bookViews>
    <workbookView xWindow="0" yWindow="750" windowWidth="24000" windowHeight="12750" xr2:uid="{1DA3B882-334F-4FCE-A32D-A7F03569979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19" i="1"/>
  <c r="J21" i="1"/>
  <c r="J20" i="1"/>
  <c r="J18" i="1"/>
  <c r="J17" i="1"/>
  <c r="J16" i="1"/>
  <c r="J15" i="1"/>
  <c r="J14" i="1"/>
  <c r="I22" i="1"/>
  <c r="I21" i="1"/>
  <c r="I20" i="1"/>
  <c r="I19" i="1"/>
  <c r="I18" i="1"/>
  <c r="I17" i="1"/>
  <c r="I16" i="1"/>
  <c r="I15" i="1"/>
  <c r="I14" i="1"/>
  <c r="H22" i="1"/>
  <c r="H21" i="1"/>
  <c r="H20" i="1"/>
  <c r="H19" i="1"/>
  <c r="H18" i="1"/>
  <c r="H17" i="1"/>
  <c r="H16" i="1"/>
  <c r="H15" i="1"/>
  <c r="H14" i="1"/>
  <c r="L18" i="1"/>
  <c r="K18" i="1"/>
  <c r="M14" i="1"/>
  <c r="L14" i="1"/>
  <c r="K14" i="1"/>
</calcChain>
</file>

<file path=xl/sharedStrings.xml><?xml version="1.0" encoding="utf-8"?>
<sst xmlns="http://schemas.openxmlformats.org/spreadsheetml/2006/main" count="288" uniqueCount="40">
  <si>
    <t>CT FR</t>
  </si>
  <si>
    <t>Qté</t>
  </si>
  <si>
    <t>INITIAL</t>
  </si>
  <si>
    <t>GAIN</t>
  </si>
  <si>
    <t>COURS</t>
  </si>
  <si>
    <t>par rapport</t>
  </si>
  <si>
    <t>par Rapp</t>
  </si>
  <si>
    <t>du</t>
  </si>
  <si>
    <t>LOSS</t>
  </si>
  <si>
    <t>PERTE</t>
  </si>
  <si>
    <t>PRV</t>
  </si>
  <si>
    <t>CAP</t>
  </si>
  <si>
    <t>JOUR</t>
  </si>
  <si>
    <t>Valeur</t>
  </si>
  <si>
    <t>(€)</t>
  </si>
  <si>
    <t>INIT</t>
  </si>
  <si>
    <t>COGRA</t>
  </si>
  <si>
    <t>Ve</t>
  </si>
  <si>
    <t>Je</t>
  </si>
  <si>
    <t>Lu</t>
  </si>
  <si>
    <t>Ma</t>
  </si>
  <si>
    <t>Me</t>
  </si>
  <si>
    <t>COURS (€)</t>
  </si>
  <si>
    <t>ST ISO (€)</t>
  </si>
  <si>
    <t>PERF CLO (€) / "- 15%"</t>
  </si>
  <si>
    <t>PERF CLO (€) / "- 10%"</t>
  </si>
  <si>
    <t>PERF CLO (€) / "- PRV"</t>
  </si>
  <si>
    <t>PERF STOP  (€) / "- 15%"</t>
  </si>
  <si>
    <t>PERF STOP (€) / "- 10%"</t>
  </si>
  <si>
    <t>PERF STOP (€) / "- PRV"</t>
  </si>
  <si>
    <t>Jeudi 08/09/2022</t>
  </si>
  <si>
    <t>Vendredi 09/09/2022</t>
  </si>
  <si>
    <t>COURS du JOUR</t>
  </si>
  <si>
    <t>CAPIT</t>
  </si>
  <si>
    <t>STP</t>
  </si>
  <si>
    <t>STOP</t>
  </si>
  <si>
    <t>G ou P</t>
  </si>
  <si>
    <t>COGRA 1</t>
  </si>
  <si>
    <t>COGRA 2</t>
  </si>
  <si>
    <t>COGRA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</si>
</sst>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8" formatCode="#,##0.00\ &quot;€&quot;;[Red]\-#,##0.00\ &quot;€&quot;"/>
    <numFmt numFmtId="164" formatCode="dd/mm/yy;@"/>
    <numFmt numFmtId="165" formatCode="[$-F800]dddd\,\ mmmm\ dd\,\ yyyy"/>
    <numFmt numFmtId="166" formatCode="#,##0.00\ &quot;€&quot;"/>
  </numFmts>
  <fonts count="17" x14ac:knownFonts="1">
    <font>
      <sz val="12"/>
      <color theme="1"/>
      <name val="Times New Roman"/>
      <family val="2"/>
    </font>
    <font>
      <b/>
      <sz val="16"/>
      <color theme="0"/>
      <name val="Arial Black"/>
      <family val="2"/>
    </font>
    <font>
      <b/>
      <sz val="14"/>
      <color theme="0"/>
      <name val="Arial Black"/>
      <family val="2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8"/>
      <color theme="0"/>
      <name val="Times New Roman"/>
      <family val="1"/>
    </font>
    <font>
      <sz val="9"/>
      <color theme="1"/>
      <name val="Times New Roman"/>
      <family val="2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Arial Black"/>
      <family val="2"/>
    </font>
    <font>
      <b/>
      <sz val="9"/>
      <color theme="0"/>
      <name val="Arial Black"/>
      <family val="2"/>
    </font>
    <font>
      <b/>
      <sz val="9"/>
      <color theme="1"/>
      <name val="Arial Black"/>
      <family val="2"/>
    </font>
    <font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ck">
        <color auto="1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ck">
        <color auto="1"/>
      </right>
      <top style="double">
        <color rgb="FFFF0000"/>
      </top>
      <bottom style="double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auto="1"/>
      </right>
      <top style="double">
        <color rgb="FFFF0000"/>
      </top>
      <bottom style="double">
        <color rgb="FFFF0000"/>
      </bottom>
      <diagonal/>
    </border>
    <border>
      <left style="thick">
        <color auto="1"/>
      </left>
      <right style="thick">
        <color auto="1"/>
      </right>
      <top style="double">
        <color rgb="FFFF0000"/>
      </top>
      <bottom style="double">
        <color rgb="FFFF0000"/>
      </bottom>
      <diagonal/>
    </border>
    <border>
      <left style="thick">
        <color auto="1"/>
      </left>
      <right/>
      <top style="double">
        <color rgb="FFFF0000"/>
      </top>
      <bottom style="double">
        <color rgb="FFFF0000"/>
      </bottom>
      <diagonal/>
    </border>
    <border>
      <left style="thick">
        <color auto="1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thick">
        <color auto="1"/>
      </right>
      <top style="double">
        <color rgb="FFFF0000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5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6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6" borderId="4" xfId="0" applyFont="1" applyFill="1" applyBorder="1"/>
    <xf numFmtId="0" fontId="1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1" fillId="7" borderId="0" xfId="0" applyNumberFormat="1" applyFont="1" applyFill="1" applyAlignment="1">
      <alignment horizontal="center" vertical="center"/>
    </xf>
    <xf numFmtId="9" fontId="1" fillId="8" borderId="0" xfId="0" applyNumberFormat="1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9" fontId="1" fillId="7" borderId="4" xfId="0" applyNumberFormat="1" applyFont="1" applyFill="1" applyBorder="1" applyAlignment="1">
      <alignment horizontal="center" vertical="center"/>
    </xf>
    <xf numFmtId="9" fontId="1" fillId="8" borderId="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8" fontId="0" fillId="0" borderId="0" xfId="0" applyNumberFormat="1"/>
    <xf numFmtId="8" fontId="4" fillId="0" borderId="0" xfId="0" applyNumberFormat="1" applyFont="1"/>
    <xf numFmtId="8" fontId="4" fillId="0" borderId="5" xfId="0" applyNumberFormat="1" applyFont="1" applyBorder="1"/>
    <xf numFmtId="10" fontId="4" fillId="0" borderId="0" xfId="0" applyNumberFormat="1" applyFont="1"/>
    <xf numFmtId="10" fontId="5" fillId="0" borderId="0" xfId="0" applyNumberFormat="1" applyFont="1"/>
    <xf numFmtId="10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" fillId="11" borderId="5" xfId="0" applyFont="1" applyFill="1" applyBorder="1" applyAlignment="1">
      <alignment horizontal="center" vertical="center"/>
    </xf>
    <xf numFmtId="0" fontId="1" fillId="11" borderId="0" xfId="0" applyFont="1" applyFill="1"/>
    <xf numFmtId="0" fontId="1" fillId="11" borderId="0" xfId="0" applyFont="1" applyFill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8" fontId="4" fillId="4" borderId="0" xfId="0" applyNumberFormat="1" applyFont="1" applyFill="1"/>
    <xf numFmtId="0" fontId="1" fillId="3" borderId="0" xfId="0" applyFont="1" applyFill="1" applyAlignment="1">
      <alignment horizontal="center" vertical="center"/>
    </xf>
    <xf numFmtId="165" fontId="6" fillId="7" borderId="17" xfId="0" applyNumberFormat="1" applyFont="1" applyFill="1" applyBorder="1" applyAlignment="1">
      <alignment horizontal="center"/>
    </xf>
    <xf numFmtId="165" fontId="6" fillId="3" borderId="17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/>
    </xf>
    <xf numFmtId="165" fontId="6" fillId="3" borderId="15" xfId="0" applyNumberFormat="1" applyFont="1" applyFill="1" applyBorder="1" applyAlignment="1">
      <alignment horizontal="center"/>
    </xf>
    <xf numFmtId="165" fontId="6" fillId="3" borderId="16" xfId="0" applyNumberFormat="1" applyFont="1" applyFill="1" applyBorder="1" applyAlignment="1">
      <alignment horizontal="center"/>
    </xf>
    <xf numFmtId="165" fontId="6" fillId="7" borderId="18" xfId="0" applyNumberFormat="1" applyFont="1" applyFill="1" applyBorder="1" applyAlignment="1">
      <alignment horizontal="center"/>
    </xf>
    <xf numFmtId="165" fontId="6" fillId="7" borderId="15" xfId="0" applyNumberFormat="1" applyFont="1" applyFill="1" applyBorder="1" applyAlignment="1">
      <alignment horizontal="center"/>
    </xf>
    <xf numFmtId="165" fontId="6" fillId="7" borderId="16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8" fontId="8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5" fontId="10" fillId="3" borderId="16" xfId="0" applyNumberFormat="1" applyFont="1" applyFill="1" applyBorder="1" applyAlignment="1">
      <alignment horizontal="center"/>
    </xf>
    <xf numFmtId="165" fontId="10" fillId="3" borderId="17" xfId="0" applyNumberFormat="1" applyFont="1" applyFill="1" applyBorder="1" applyAlignment="1">
      <alignment horizontal="center"/>
    </xf>
    <xf numFmtId="165" fontId="10" fillId="7" borderId="17" xfId="0" applyNumberFormat="1" applyFont="1" applyFill="1" applyBorder="1" applyAlignment="1">
      <alignment horizontal="center"/>
    </xf>
    <xf numFmtId="0" fontId="8" fillId="0" borderId="4" xfId="0" applyFont="1" applyBorder="1"/>
    <xf numFmtId="164" fontId="8" fillId="0" borderId="4" xfId="0" applyNumberFormat="1" applyFont="1" applyBorder="1" applyAlignment="1">
      <alignment horizontal="center"/>
    </xf>
    <xf numFmtId="8" fontId="8" fillId="0" borderId="4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right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6" borderId="5" xfId="0" applyFont="1" applyFill="1" applyBorder="1"/>
    <xf numFmtId="0" fontId="12" fillId="3" borderId="5" xfId="0" applyFont="1" applyFill="1" applyBorder="1" applyAlignment="1">
      <alignment horizontal="center"/>
    </xf>
    <xf numFmtId="0" fontId="12" fillId="11" borderId="0" xfId="0" applyFont="1" applyFill="1"/>
    <xf numFmtId="0" fontId="12" fillId="5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2" fillId="6" borderId="4" xfId="0" applyFont="1" applyFill="1" applyBorder="1"/>
    <xf numFmtId="0" fontId="12" fillId="11" borderId="5" xfId="0" applyFont="1" applyFill="1" applyBorder="1"/>
    <xf numFmtId="0" fontId="12" fillId="2" borderId="6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9" fontId="11" fillId="4" borderId="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9" fontId="12" fillId="7" borderId="0" xfId="0" applyNumberFormat="1" applyFont="1" applyFill="1" applyAlignment="1">
      <alignment horizontal="center" vertical="center"/>
    </xf>
    <xf numFmtId="9" fontId="12" fillId="8" borderId="0" xfId="0" applyNumberFormat="1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9" fontId="12" fillId="7" borderId="4" xfId="0" applyNumberFormat="1" applyFont="1" applyFill="1" applyBorder="1" applyAlignment="1">
      <alignment horizontal="center" vertical="center"/>
    </xf>
    <xf numFmtId="9" fontId="12" fillId="8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3" borderId="0" xfId="0" applyFont="1" applyFill="1"/>
    <xf numFmtId="7" fontId="8" fillId="0" borderId="0" xfId="0" applyNumberFormat="1" applyFont="1"/>
    <xf numFmtId="8" fontId="14" fillId="3" borderId="0" xfId="0" applyNumberFormat="1" applyFont="1" applyFill="1"/>
    <xf numFmtId="7" fontId="15" fillId="0" borderId="0" xfId="0" applyNumberFormat="1" applyFont="1"/>
    <xf numFmtId="8" fontId="7" fillId="0" borderId="0" xfId="0" applyNumberFormat="1" applyFont="1"/>
    <xf numFmtId="8" fontId="8" fillId="4" borderId="0" xfId="0" applyNumberFormat="1" applyFont="1" applyFill="1"/>
    <xf numFmtId="8" fontId="8" fillId="0" borderId="0" xfId="0" applyNumberFormat="1" applyFont="1"/>
    <xf numFmtId="8" fontId="8" fillId="12" borderId="5" xfId="0" applyNumberFormat="1" applyFont="1" applyFill="1" applyBorder="1"/>
    <xf numFmtId="8" fontId="8" fillId="0" borderId="5" xfId="0" applyNumberFormat="1" applyFont="1" applyBorder="1"/>
    <xf numFmtId="0" fontId="10" fillId="0" borderId="0" xfId="0" applyFont="1"/>
    <xf numFmtId="8" fontId="14" fillId="0" borderId="0" xfId="0" applyNumberFormat="1" applyFont="1"/>
    <xf numFmtId="10" fontId="16" fillId="0" borderId="0" xfId="0" applyNumberFormat="1" applyFont="1"/>
    <xf numFmtId="10" fontId="8" fillId="0" borderId="0" xfId="0" applyNumberFormat="1" applyFont="1"/>
    <xf numFmtId="8" fontId="10" fillId="0" borderId="0" xfId="0" applyNumberFormat="1" applyFont="1"/>
    <xf numFmtId="8" fontId="10" fillId="3" borderId="0" xfId="0" applyNumberFormat="1" applyFont="1" applyFill="1" applyAlignment="1">
      <alignment horizontal="center"/>
    </xf>
    <xf numFmtId="10" fontId="10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4" fontId="10" fillId="3" borderId="0" xfId="0" applyNumberFormat="1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8" fontId="7" fillId="4" borderId="0" xfId="0" applyNumberFormat="1" applyFont="1" applyFill="1"/>
    <xf numFmtId="0" fontId="10" fillId="9" borderId="2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8" fontId="8" fillId="12" borderId="0" xfId="0" applyNumberFormat="1" applyFont="1" applyFill="1"/>
    <xf numFmtId="49" fontId="9" fillId="10" borderId="2" xfId="0" applyNumberFormat="1" applyFont="1" applyFill="1" applyBorder="1" applyAlignment="1">
      <alignment horizontal="center" vertical="center"/>
    </xf>
    <xf numFmtId="49" fontId="9" fillId="10" borderId="15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164" fontId="10" fillId="7" borderId="2" xfId="0" applyNumberFormat="1" applyFont="1" applyFill="1" applyBorder="1" applyAlignment="1">
      <alignment horizontal="center"/>
    </xf>
    <xf numFmtId="164" fontId="10" fillId="7" borderId="15" xfId="0" applyNumberFormat="1" applyFont="1" applyFill="1" applyBorder="1" applyAlignment="1">
      <alignment horizontal="center"/>
    </xf>
    <xf numFmtId="164" fontId="10" fillId="7" borderId="3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9AA1-7283-46A5-8CFB-22FE9F5F6881}">
  <dimension ref="A1:CC23"/>
  <sheetViews>
    <sheetView tabSelected="1" workbookViewId="0">
      <selection sqref="A1:M23"/>
    </sheetView>
  </sheetViews>
  <sheetFormatPr baseColWidth="10" defaultRowHeight="15.75" x14ac:dyDescent="0.25"/>
  <cols>
    <col min="1" max="37" width="6.625" customWidth="1"/>
  </cols>
  <sheetData>
    <row r="1" spans="1:81" ht="15" customHeight="1" thickBot="1" x14ac:dyDescent="0.3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 t="s">
        <v>38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 t="s">
        <v>39</v>
      </c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</row>
    <row r="2" spans="1:81" ht="15" customHeight="1" thickTop="1" thickBot="1" x14ac:dyDescent="0.35">
      <c r="A2" s="55"/>
      <c r="B2" s="55"/>
      <c r="C2" s="55"/>
      <c r="D2" s="56"/>
      <c r="E2" s="57"/>
      <c r="F2" s="57"/>
      <c r="G2" s="58"/>
      <c r="H2" s="157" t="s">
        <v>30</v>
      </c>
      <c r="I2" s="158"/>
      <c r="J2" s="158"/>
      <c r="K2" s="158"/>
      <c r="L2" s="158"/>
      <c r="M2" s="159"/>
      <c r="N2" s="154" t="s">
        <v>31</v>
      </c>
      <c r="O2" s="155"/>
      <c r="P2" s="155"/>
      <c r="Q2" s="155"/>
      <c r="R2" s="155"/>
      <c r="S2" s="156"/>
      <c r="T2" s="59">
        <v>44816</v>
      </c>
      <c r="U2" s="60"/>
      <c r="V2" s="60"/>
      <c r="W2" s="60"/>
      <c r="X2" s="60"/>
      <c r="Y2" s="60"/>
      <c r="Z2" s="61">
        <v>44817</v>
      </c>
      <c r="AA2" s="61"/>
      <c r="AB2" s="61"/>
      <c r="AC2" s="61"/>
      <c r="AD2" s="61"/>
      <c r="AE2" s="61"/>
      <c r="AF2" s="60">
        <v>44818</v>
      </c>
      <c r="AG2" s="60"/>
      <c r="AH2" s="60"/>
      <c r="AI2" s="60"/>
      <c r="AJ2" s="60"/>
      <c r="AK2" s="60"/>
      <c r="AL2" s="51">
        <v>44819</v>
      </c>
      <c r="AM2" s="52"/>
      <c r="AN2" s="52"/>
      <c r="AO2" s="52"/>
      <c r="AP2" s="52"/>
      <c r="AQ2" s="53"/>
      <c r="AR2" s="48">
        <v>44820</v>
      </c>
      <c r="AS2" s="49"/>
      <c r="AT2" s="49"/>
      <c r="AU2" s="49"/>
      <c r="AV2" s="49"/>
      <c r="AW2" s="50"/>
      <c r="AX2" s="39">
        <v>44823</v>
      </c>
      <c r="AY2" s="39"/>
      <c r="AZ2" s="39"/>
      <c r="BA2" s="39"/>
      <c r="BB2" s="39"/>
      <c r="BC2" s="39"/>
      <c r="BD2" s="40">
        <v>44824</v>
      </c>
      <c r="BE2" s="40"/>
      <c r="BF2" s="40"/>
      <c r="BG2" s="40"/>
      <c r="BH2" s="40"/>
      <c r="BI2" s="40"/>
      <c r="BJ2" s="39">
        <v>44825</v>
      </c>
      <c r="BK2" s="39"/>
      <c r="BL2" s="39"/>
      <c r="BM2" s="39"/>
      <c r="BN2" s="39"/>
      <c r="BO2" s="39"/>
      <c r="BP2" s="40">
        <v>44826</v>
      </c>
      <c r="BQ2" s="40"/>
      <c r="BR2" s="40"/>
      <c r="BS2" s="40"/>
      <c r="BT2" s="40"/>
      <c r="BU2" s="40"/>
    </row>
    <row r="3" spans="1:81" ht="15" customHeight="1" thickTop="1" thickBot="1" x14ac:dyDescent="0.3">
      <c r="A3" s="62"/>
      <c r="B3" s="63"/>
      <c r="C3" s="64"/>
      <c r="D3" s="65"/>
      <c r="E3" s="66" t="s">
        <v>4</v>
      </c>
      <c r="F3" s="67"/>
      <c r="G3" s="68"/>
      <c r="H3" s="151" t="s">
        <v>32</v>
      </c>
      <c r="I3" s="152"/>
      <c r="J3" s="152"/>
      <c r="K3" s="153"/>
      <c r="L3" s="72" t="s">
        <v>33</v>
      </c>
      <c r="M3" s="73" t="s">
        <v>34</v>
      </c>
      <c r="N3" s="148" t="s">
        <v>32</v>
      </c>
      <c r="O3" s="149"/>
      <c r="P3" s="149"/>
      <c r="Q3" s="150"/>
      <c r="R3" s="72" t="s">
        <v>33</v>
      </c>
      <c r="S3" s="73" t="s">
        <v>35</v>
      </c>
      <c r="T3" s="69" t="s">
        <v>32</v>
      </c>
      <c r="U3" s="70"/>
      <c r="V3" s="70"/>
      <c r="W3" s="71"/>
      <c r="X3" s="72" t="s">
        <v>33</v>
      </c>
      <c r="Y3" s="73" t="s">
        <v>34</v>
      </c>
      <c r="Z3" s="74" t="s">
        <v>32</v>
      </c>
      <c r="AA3" s="75"/>
      <c r="AB3" s="75"/>
      <c r="AC3" s="76"/>
      <c r="AD3" s="72" t="s">
        <v>33</v>
      </c>
      <c r="AE3" s="73" t="s">
        <v>34</v>
      </c>
      <c r="AF3" s="69" t="s">
        <v>32</v>
      </c>
      <c r="AG3" s="70"/>
      <c r="AH3" s="70"/>
      <c r="AI3" s="71"/>
      <c r="AJ3" s="72" t="s">
        <v>33</v>
      </c>
      <c r="AK3" s="73" t="s">
        <v>34</v>
      </c>
      <c r="AL3" s="41" t="s">
        <v>32</v>
      </c>
      <c r="AM3" s="42"/>
      <c r="AN3" s="42"/>
      <c r="AO3" s="43"/>
      <c r="AP3" s="12" t="s">
        <v>33</v>
      </c>
      <c r="AQ3" s="33" t="s">
        <v>34</v>
      </c>
      <c r="AR3" s="44" t="s">
        <v>32</v>
      </c>
      <c r="AS3" s="45"/>
      <c r="AT3" s="45"/>
      <c r="AU3" s="46"/>
      <c r="AV3" s="12" t="s">
        <v>33</v>
      </c>
      <c r="AW3" s="33" t="s">
        <v>34</v>
      </c>
      <c r="AX3" s="41" t="s">
        <v>32</v>
      </c>
      <c r="AY3" s="42"/>
      <c r="AZ3" s="42"/>
      <c r="BA3" s="43"/>
      <c r="BB3" s="12" t="s">
        <v>33</v>
      </c>
      <c r="BC3" s="33" t="s">
        <v>34</v>
      </c>
      <c r="BD3" s="44" t="s">
        <v>32</v>
      </c>
      <c r="BE3" s="45"/>
      <c r="BF3" s="45"/>
      <c r="BG3" s="46"/>
      <c r="BH3" s="12" t="s">
        <v>33</v>
      </c>
      <c r="BI3" s="33" t="s">
        <v>34</v>
      </c>
      <c r="BJ3" s="41" t="s">
        <v>32</v>
      </c>
      <c r="BK3" s="42"/>
      <c r="BL3" s="42"/>
      <c r="BM3" s="43"/>
      <c r="BN3" s="12" t="s">
        <v>33</v>
      </c>
      <c r="BO3" s="33" t="s">
        <v>34</v>
      </c>
      <c r="BP3" s="44" t="s">
        <v>32</v>
      </c>
      <c r="BQ3" s="45"/>
      <c r="BR3" s="45"/>
      <c r="BS3" s="46"/>
      <c r="BT3" s="12" t="s">
        <v>33</v>
      </c>
      <c r="BU3" s="33" t="s">
        <v>34</v>
      </c>
    </row>
    <row r="4" spans="1:81" ht="15" customHeight="1" thickTop="1" thickBot="1" x14ac:dyDescent="0.55000000000000004">
      <c r="A4" s="77" t="s">
        <v>0</v>
      </c>
      <c r="B4" s="78" t="s">
        <v>1</v>
      </c>
      <c r="C4" s="79" t="s">
        <v>2</v>
      </c>
      <c r="D4" s="80"/>
      <c r="E4" s="79" t="s">
        <v>2</v>
      </c>
      <c r="F4" s="80"/>
      <c r="G4" s="81" t="s">
        <v>3</v>
      </c>
      <c r="H4" s="82" t="s">
        <v>4</v>
      </c>
      <c r="I4" s="83" t="s">
        <v>5</v>
      </c>
      <c r="J4" s="83"/>
      <c r="K4" s="84" t="s">
        <v>6</v>
      </c>
      <c r="L4" s="85" t="s">
        <v>7</v>
      </c>
      <c r="M4" s="86" t="s">
        <v>8</v>
      </c>
      <c r="N4" s="87" t="s">
        <v>4</v>
      </c>
      <c r="O4" s="79" t="s">
        <v>5</v>
      </c>
      <c r="P4" s="80"/>
      <c r="Q4" s="89" t="s">
        <v>6</v>
      </c>
      <c r="R4" s="85" t="s">
        <v>7</v>
      </c>
      <c r="S4" s="90"/>
      <c r="T4" s="82" t="s">
        <v>4</v>
      </c>
      <c r="U4" s="83" t="s">
        <v>5</v>
      </c>
      <c r="V4" s="83"/>
      <c r="W4" s="84" t="s">
        <v>6</v>
      </c>
      <c r="X4" s="85" t="s">
        <v>7</v>
      </c>
      <c r="Y4" s="86" t="s">
        <v>8</v>
      </c>
      <c r="Z4" s="87" t="s">
        <v>4</v>
      </c>
      <c r="AA4" s="88" t="s">
        <v>5</v>
      </c>
      <c r="AB4" s="88"/>
      <c r="AC4" s="89" t="s">
        <v>6</v>
      </c>
      <c r="AD4" s="85" t="s">
        <v>7</v>
      </c>
      <c r="AE4" s="86" t="s">
        <v>8</v>
      </c>
      <c r="AF4" s="82" t="s">
        <v>4</v>
      </c>
      <c r="AG4" s="83" t="s">
        <v>5</v>
      </c>
      <c r="AH4" s="83"/>
      <c r="AI4" s="84" t="s">
        <v>6</v>
      </c>
      <c r="AJ4" s="85" t="s">
        <v>7</v>
      </c>
      <c r="AK4" s="86" t="s">
        <v>8</v>
      </c>
      <c r="AL4" s="1" t="s">
        <v>4</v>
      </c>
      <c r="AM4" s="47" t="s">
        <v>5</v>
      </c>
      <c r="AN4" s="47"/>
      <c r="AO4" s="5" t="s">
        <v>6</v>
      </c>
      <c r="AP4" s="4" t="s">
        <v>7</v>
      </c>
      <c r="AQ4" s="34" t="s">
        <v>8</v>
      </c>
      <c r="AR4" s="2" t="s">
        <v>4</v>
      </c>
      <c r="AS4" s="38" t="s">
        <v>5</v>
      </c>
      <c r="AT4" s="38"/>
      <c r="AU4" s="3" t="s">
        <v>6</v>
      </c>
      <c r="AV4" s="4" t="s">
        <v>7</v>
      </c>
      <c r="AW4" s="34" t="s">
        <v>8</v>
      </c>
      <c r="AX4" s="1" t="s">
        <v>4</v>
      </c>
      <c r="AY4" s="47" t="s">
        <v>5</v>
      </c>
      <c r="AZ4" s="47"/>
      <c r="BA4" s="5" t="s">
        <v>6</v>
      </c>
      <c r="BB4" s="4" t="s">
        <v>7</v>
      </c>
      <c r="BC4" s="34" t="s">
        <v>8</v>
      </c>
      <c r="BD4" s="2" t="s">
        <v>4</v>
      </c>
      <c r="BE4" s="38" t="s">
        <v>5</v>
      </c>
      <c r="BF4" s="38"/>
      <c r="BG4" s="3" t="s">
        <v>6</v>
      </c>
      <c r="BH4" s="4" t="s">
        <v>7</v>
      </c>
      <c r="BI4" s="34" t="s">
        <v>8</v>
      </c>
      <c r="BJ4" s="1" t="s">
        <v>4</v>
      </c>
      <c r="BK4" s="47" t="s">
        <v>5</v>
      </c>
      <c r="BL4" s="47"/>
      <c r="BM4" s="5" t="s">
        <v>6</v>
      </c>
      <c r="BN4" s="4" t="s">
        <v>7</v>
      </c>
      <c r="BO4" s="34" t="s">
        <v>8</v>
      </c>
      <c r="BP4" s="2" t="s">
        <v>4</v>
      </c>
      <c r="BQ4" s="38" t="s">
        <v>5</v>
      </c>
      <c r="BR4" s="38"/>
      <c r="BS4" s="3" t="s">
        <v>6</v>
      </c>
      <c r="BT4" s="4" t="s">
        <v>7</v>
      </c>
      <c r="BU4" s="34" t="s">
        <v>8</v>
      </c>
    </row>
    <row r="5" spans="1:81" ht="15" customHeight="1" thickTop="1" thickBot="1" x14ac:dyDescent="0.35">
      <c r="A5" s="91"/>
      <c r="B5" s="92"/>
      <c r="C5" s="93" t="s">
        <v>10</v>
      </c>
      <c r="D5" s="94" t="s">
        <v>11</v>
      </c>
      <c r="E5" s="95">
        <v>0.15</v>
      </c>
      <c r="F5" s="95">
        <v>0.1</v>
      </c>
      <c r="G5" s="81" t="s">
        <v>9</v>
      </c>
      <c r="H5" s="96" t="s">
        <v>12</v>
      </c>
      <c r="I5" s="97">
        <v>0.15</v>
      </c>
      <c r="J5" s="98">
        <v>0.1</v>
      </c>
      <c r="K5" s="99" t="s">
        <v>10</v>
      </c>
      <c r="L5" s="72" t="s">
        <v>12</v>
      </c>
      <c r="M5" s="100"/>
      <c r="N5" s="101" t="s">
        <v>12</v>
      </c>
      <c r="O5" s="102">
        <v>0.15</v>
      </c>
      <c r="P5" s="103">
        <v>0.1</v>
      </c>
      <c r="Q5" s="93" t="s">
        <v>10</v>
      </c>
      <c r="R5" s="72" t="s">
        <v>12</v>
      </c>
      <c r="S5" s="73" t="s">
        <v>8</v>
      </c>
      <c r="T5" s="96" t="s">
        <v>12</v>
      </c>
      <c r="U5" s="97">
        <v>0.15</v>
      </c>
      <c r="V5" s="98">
        <v>0.1</v>
      </c>
      <c r="W5" s="99" t="s">
        <v>10</v>
      </c>
      <c r="X5" s="72" t="s">
        <v>12</v>
      </c>
      <c r="Y5" s="100"/>
      <c r="Z5" s="101" t="s">
        <v>12</v>
      </c>
      <c r="AA5" s="102">
        <v>0.15</v>
      </c>
      <c r="AB5" s="103">
        <v>0.1</v>
      </c>
      <c r="AC5" s="93" t="s">
        <v>10</v>
      </c>
      <c r="AD5" s="72" t="s">
        <v>12</v>
      </c>
      <c r="AE5" s="100"/>
      <c r="AF5" s="96" t="s">
        <v>12</v>
      </c>
      <c r="AG5" s="97">
        <v>0.15</v>
      </c>
      <c r="AH5" s="98">
        <v>0.1</v>
      </c>
      <c r="AI5" s="99" t="s">
        <v>10</v>
      </c>
      <c r="AJ5" s="72" t="s">
        <v>12</v>
      </c>
      <c r="AK5" s="100"/>
      <c r="AL5" s="7" t="s">
        <v>12</v>
      </c>
      <c r="AM5" s="14">
        <v>0.15</v>
      </c>
      <c r="AN5" s="15">
        <v>0.1</v>
      </c>
      <c r="AO5" s="6" t="s">
        <v>10</v>
      </c>
      <c r="AP5" s="12" t="s">
        <v>12</v>
      </c>
      <c r="AQ5" s="35"/>
      <c r="AR5" s="8" t="s">
        <v>12</v>
      </c>
      <c r="AS5" s="9">
        <v>0.15</v>
      </c>
      <c r="AT5" s="10">
        <v>0.1</v>
      </c>
      <c r="AU5" s="11" t="s">
        <v>10</v>
      </c>
      <c r="AV5" s="12" t="s">
        <v>12</v>
      </c>
      <c r="AW5" s="35"/>
      <c r="AX5" s="7" t="s">
        <v>12</v>
      </c>
      <c r="AY5" s="14">
        <v>0.15</v>
      </c>
      <c r="AZ5" s="15">
        <v>0.1</v>
      </c>
      <c r="BA5" s="6" t="s">
        <v>10</v>
      </c>
      <c r="BB5" s="12" t="s">
        <v>12</v>
      </c>
      <c r="BC5" s="35"/>
      <c r="BD5" s="8" t="s">
        <v>12</v>
      </c>
      <c r="BE5" s="9">
        <v>0.15</v>
      </c>
      <c r="BF5" s="10">
        <v>0.1</v>
      </c>
      <c r="BG5" s="11" t="s">
        <v>10</v>
      </c>
      <c r="BH5" s="12" t="s">
        <v>12</v>
      </c>
      <c r="BI5" s="35"/>
      <c r="BJ5" s="7" t="s">
        <v>12</v>
      </c>
      <c r="BK5" s="14">
        <v>0.15</v>
      </c>
      <c r="BL5" s="15">
        <v>0.1</v>
      </c>
      <c r="BM5" s="6" t="s">
        <v>10</v>
      </c>
      <c r="BN5" s="12" t="s">
        <v>12</v>
      </c>
      <c r="BO5" s="35"/>
      <c r="BP5" s="13" t="s">
        <v>12</v>
      </c>
      <c r="BQ5" s="9">
        <v>0.15</v>
      </c>
      <c r="BR5" s="10">
        <v>0.1</v>
      </c>
      <c r="BS5" s="11" t="s">
        <v>10</v>
      </c>
      <c r="BT5" s="12" t="s">
        <v>12</v>
      </c>
      <c r="BU5" s="35"/>
    </row>
    <row r="6" spans="1:81" ht="15" customHeight="1" thickTop="1" thickBot="1" x14ac:dyDescent="0.35">
      <c r="A6" s="104" t="s">
        <v>13</v>
      </c>
      <c r="B6" s="105"/>
      <c r="C6" s="93" t="s">
        <v>14</v>
      </c>
      <c r="D6" s="94" t="s">
        <v>15</v>
      </c>
      <c r="E6" s="106" t="s">
        <v>14</v>
      </c>
      <c r="F6" s="106" t="s">
        <v>14</v>
      </c>
      <c r="G6" s="81" t="s">
        <v>14</v>
      </c>
      <c r="H6" s="107" t="s">
        <v>14</v>
      </c>
      <c r="I6" s="94" t="s">
        <v>14</v>
      </c>
      <c r="J6" s="108" t="s">
        <v>14</v>
      </c>
      <c r="K6" s="109" t="s">
        <v>14</v>
      </c>
      <c r="L6" s="110" t="s">
        <v>14</v>
      </c>
      <c r="M6" s="111" t="s">
        <v>14</v>
      </c>
      <c r="N6" s="101" t="s">
        <v>14</v>
      </c>
      <c r="O6" s="94" t="s">
        <v>14</v>
      </c>
      <c r="P6" s="108" t="s">
        <v>14</v>
      </c>
      <c r="Q6" s="109" t="s">
        <v>14</v>
      </c>
      <c r="R6" s="110" t="s">
        <v>14</v>
      </c>
      <c r="S6" s="112" t="s">
        <v>14</v>
      </c>
      <c r="T6" s="107" t="s">
        <v>14</v>
      </c>
      <c r="U6" s="94" t="s">
        <v>14</v>
      </c>
      <c r="V6" s="108" t="s">
        <v>14</v>
      </c>
      <c r="W6" s="109" t="s">
        <v>14</v>
      </c>
      <c r="X6" s="110" t="s">
        <v>14</v>
      </c>
      <c r="Y6" s="111" t="s">
        <v>14</v>
      </c>
      <c r="Z6" s="101" t="s">
        <v>14</v>
      </c>
      <c r="AA6" s="94" t="s">
        <v>14</v>
      </c>
      <c r="AB6" s="108" t="s">
        <v>14</v>
      </c>
      <c r="AC6" s="109" t="s">
        <v>14</v>
      </c>
      <c r="AD6" s="110" t="s">
        <v>14</v>
      </c>
      <c r="AE6" s="111" t="s">
        <v>14</v>
      </c>
      <c r="AF6" s="107" t="s">
        <v>14</v>
      </c>
      <c r="AG6" s="94" t="s">
        <v>14</v>
      </c>
      <c r="AH6" s="108" t="s">
        <v>14</v>
      </c>
      <c r="AI6" s="109" t="s">
        <v>14</v>
      </c>
      <c r="AJ6" s="110" t="s">
        <v>14</v>
      </c>
      <c r="AK6" s="111" t="s">
        <v>14</v>
      </c>
      <c r="AL6" s="7" t="s">
        <v>14</v>
      </c>
      <c r="AM6" s="17" t="s">
        <v>14</v>
      </c>
      <c r="AN6" s="18" t="s">
        <v>14</v>
      </c>
      <c r="AO6" s="19" t="s">
        <v>14</v>
      </c>
      <c r="AP6" s="20" t="s">
        <v>14</v>
      </c>
      <c r="AQ6" s="36" t="s">
        <v>14</v>
      </c>
      <c r="AR6" s="16" t="s">
        <v>14</v>
      </c>
      <c r="AS6" s="17" t="s">
        <v>14</v>
      </c>
      <c r="AT6" s="18" t="s">
        <v>14</v>
      </c>
      <c r="AU6" s="19" t="s">
        <v>14</v>
      </c>
      <c r="AV6" s="20" t="s">
        <v>14</v>
      </c>
      <c r="AW6" s="36" t="s">
        <v>14</v>
      </c>
      <c r="AX6" s="7" t="s">
        <v>14</v>
      </c>
      <c r="AY6" s="17" t="s">
        <v>14</v>
      </c>
      <c r="AZ6" s="18" t="s">
        <v>14</v>
      </c>
      <c r="BA6" s="19" t="s">
        <v>14</v>
      </c>
      <c r="BB6" s="20" t="s">
        <v>14</v>
      </c>
      <c r="BC6" s="36" t="s">
        <v>14</v>
      </c>
      <c r="BD6" s="16" t="s">
        <v>14</v>
      </c>
      <c r="BE6" s="17" t="s">
        <v>14</v>
      </c>
      <c r="BF6" s="18" t="s">
        <v>14</v>
      </c>
      <c r="BG6" s="19" t="s">
        <v>14</v>
      </c>
      <c r="BH6" s="20" t="s">
        <v>14</v>
      </c>
      <c r="BI6" s="36" t="s">
        <v>14</v>
      </c>
      <c r="BJ6" s="7" t="s">
        <v>14</v>
      </c>
      <c r="BK6" s="17" t="s">
        <v>14</v>
      </c>
      <c r="BL6" s="18" t="s">
        <v>14</v>
      </c>
      <c r="BM6" s="19" t="s">
        <v>14</v>
      </c>
      <c r="BN6" s="20" t="s">
        <v>14</v>
      </c>
      <c r="BO6" s="36" t="s">
        <v>14</v>
      </c>
      <c r="BP6" s="16" t="s">
        <v>14</v>
      </c>
      <c r="BQ6" s="17" t="s">
        <v>14</v>
      </c>
      <c r="BR6" s="18" t="s">
        <v>14</v>
      </c>
      <c r="BS6" s="19" t="s">
        <v>14</v>
      </c>
      <c r="BT6" s="20" t="s">
        <v>14</v>
      </c>
      <c r="BU6" s="36" t="s">
        <v>14</v>
      </c>
    </row>
    <row r="7" spans="1:81" ht="15" customHeight="1" thickTop="1" thickBot="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</row>
    <row r="8" spans="1:81" ht="15" customHeight="1" thickTop="1" x14ac:dyDescent="0.25">
      <c r="A8" s="54"/>
      <c r="B8" s="54"/>
      <c r="C8" s="54"/>
      <c r="D8" s="54"/>
      <c r="E8" s="54"/>
      <c r="F8" s="54"/>
      <c r="G8" s="54"/>
      <c r="H8" s="113"/>
      <c r="I8" s="114"/>
      <c r="J8" s="114"/>
      <c r="K8" s="114"/>
      <c r="L8" s="114"/>
      <c r="M8" s="115"/>
      <c r="N8" s="114"/>
      <c r="O8" s="114"/>
      <c r="P8" s="114"/>
      <c r="Q8" s="114"/>
      <c r="R8" s="114"/>
      <c r="S8" s="115"/>
      <c r="T8" s="113"/>
      <c r="U8" s="114"/>
      <c r="V8" s="114"/>
      <c r="W8" s="114"/>
      <c r="X8" s="114"/>
      <c r="Y8" s="115"/>
      <c r="Z8" s="113"/>
      <c r="AA8" s="114"/>
      <c r="AB8" s="114"/>
      <c r="AC8" s="114"/>
      <c r="AD8" s="114"/>
      <c r="AE8" s="115"/>
      <c r="AF8" s="113"/>
      <c r="AG8" s="114"/>
      <c r="AH8" s="114"/>
      <c r="AI8" s="114"/>
      <c r="AJ8" s="114"/>
      <c r="AK8" s="115"/>
      <c r="AL8" s="21"/>
      <c r="AM8" s="22"/>
      <c r="AN8" s="22"/>
      <c r="AO8" s="22"/>
      <c r="AP8" s="22"/>
      <c r="AQ8" s="23"/>
      <c r="AR8" s="21"/>
      <c r="AS8" s="22"/>
      <c r="AT8" s="22"/>
      <c r="AU8" s="22"/>
      <c r="AV8" s="22"/>
      <c r="AW8" s="23"/>
      <c r="AX8" s="21"/>
      <c r="AY8" s="22"/>
      <c r="AZ8" s="22"/>
      <c r="BA8" s="22"/>
      <c r="BB8" s="22"/>
      <c r="BC8" s="23"/>
      <c r="BD8" s="21"/>
      <c r="BE8" s="22"/>
      <c r="BF8" s="22"/>
      <c r="BG8" s="22"/>
      <c r="BH8" s="22"/>
      <c r="BI8" s="23"/>
      <c r="BJ8" s="21"/>
      <c r="BK8" s="22"/>
      <c r="BL8" s="22"/>
      <c r="BM8" s="22"/>
      <c r="BN8" s="22"/>
      <c r="BO8" s="23"/>
      <c r="BP8" s="21"/>
      <c r="BQ8" s="22"/>
      <c r="BR8" s="22"/>
      <c r="BS8" s="22"/>
      <c r="BT8" s="22"/>
    </row>
    <row r="9" spans="1:81" ht="15" customHeight="1" x14ac:dyDescent="0.25">
      <c r="A9" s="116" t="s">
        <v>16</v>
      </c>
      <c r="B9" s="58">
        <v>128</v>
      </c>
      <c r="C9" s="117">
        <v>15.635899999999999</v>
      </c>
      <c r="D9" s="118">
        <v>2001.3951999999999</v>
      </c>
      <c r="E9" s="119">
        <v>13.290514999999999</v>
      </c>
      <c r="F9" s="119">
        <v>14.07231</v>
      </c>
      <c r="G9" s="120">
        <v>46.604800000000068</v>
      </c>
      <c r="H9" s="121">
        <v>16</v>
      </c>
      <c r="I9" s="122">
        <v>2.7094850000000008</v>
      </c>
      <c r="J9" s="122">
        <v>1.9276900000000001</v>
      </c>
      <c r="K9" s="122">
        <v>0.36410000000000053</v>
      </c>
      <c r="L9" s="122">
        <v>2048</v>
      </c>
      <c r="M9" s="123">
        <v>14.79</v>
      </c>
      <c r="N9" s="121">
        <v>16.25</v>
      </c>
      <c r="O9" s="122">
        <v>2.9594850000000008</v>
      </c>
      <c r="P9" s="122">
        <v>2.1776900000000001</v>
      </c>
      <c r="Q9" s="122">
        <v>0.61410000000000053</v>
      </c>
      <c r="R9" s="122">
        <v>2080</v>
      </c>
      <c r="S9" s="123">
        <v>14.79</v>
      </c>
      <c r="T9" s="121">
        <v>16.95</v>
      </c>
      <c r="U9" s="122">
        <v>3.6594850000000001</v>
      </c>
      <c r="V9" s="122">
        <v>2.8776899999999994</v>
      </c>
      <c r="W9" s="122">
        <v>1.3140999999999998</v>
      </c>
      <c r="X9" s="122">
        <v>2169.6</v>
      </c>
      <c r="Y9" s="123">
        <v>15.97</v>
      </c>
      <c r="Z9" s="121">
        <v>15.2</v>
      </c>
      <c r="AA9" s="122">
        <v>1.9094850000000001</v>
      </c>
      <c r="AB9" s="122">
        <v>1.1276899999999994</v>
      </c>
      <c r="AC9" s="122">
        <v>-0.43590000000000018</v>
      </c>
      <c r="AD9" s="122">
        <v>1945.6</v>
      </c>
      <c r="AE9" s="124">
        <v>15.97</v>
      </c>
      <c r="AF9" s="121">
        <v>15.15</v>
      </c>
      <c r="AG9" s="122">
        <v>1.8594850000000012</v>
      </c>
      <c r="AH9" s="122">
        <v>1.0776900000000005</v>
      </c>
      <c r="AI9" s="122">
        <v>-0.48589999999999911</v>
      </c>
      <c r="AJ9" s="122">
        <v>1939.2</v>
      </c>
      <c r="AK9" s="124">
        <v>12.87</v>
      </c>
      <c r="AL9" s="37">
        <v>15.7</v>
      </c>
      <c r="AM9" s="25">
        <v>2.4094850000000001</v>
      </c>
      <c r="AN9" s="25">
        <v>1.6276899999999994</v>
      </c>
      <c r="AO9" s="25">
        <v>6.4099999999999824E-2</v>
      </c>
      <c r="AP9" s="25">
        <v>2009.6</v>
      </c>
      <c r="AQ9" s="26">
        <v>13.21</v>
      </c>
      <c r="AR9" s="37">
        <v>15.2</v>
      </c>
      <c r="AS9" s="25">
        <v>1.9094850000000001</v>
      </c>
      <c r="AT9" s="25">
        <v>1.1276899999999994</v>
      </c>
      <c r="AU9" s="25">
        <v>-0.43590000000000018</v>
      </c>
      <c r="AV9" s="25">
        <v>1945.6</v>
      </c>
      <c r="AW9" s="26">
        <v>13.23</v>
      </c>
      <c r="AX9" s="37">
        <v>13.5</v>
      </c>
      <c r="AY9" s="25">
        <v>0.20948500000000081</v>
      </c>
      <c r="AZ9" s="25">
        <v>-0.57230999999999987</v>
      </c>
      <c r="BA9" s="25">
        <v>-2.1358999999999995</v>
      </c>
      <c r="BB9" s="25">
        <v>1728</v>
      </c>
      <c r="BC9" s="26">
        <v>13.23</v>
      </c>
      <c r="BD9" s="25">
        <v>12.8</v>
      </c>
      <c r="BE9" s="25">
        <v>-0.49051499999999848</v>
      </c>
      <c r="BF9" s="25">
        <v>-1.2723099999999992</v>
      </c>
      <c r="BG9" s="25">
        <v>-2.8358999999999988</v>
      </c>
      <c r="BH9" s="25">
        <v>1638.4</v>
      </c>
      <c r="BI9" s="26">
        <v>13.23</v>
      </c>
      <c r="BJ9" s="25">
        <v>13.5</v>
      </c>
      <c r="BK9" s="25">
        <v>0.20948500000000081</v>
      </c>
      <c r="BL9" s="25">
        <v>-0.57230999999999987</v>
      </c>
      <c r="BM9" s="25">
        <v>-2.1358999999999995</v>
      </c>
      <c r="BN9" s="25">
        <v>1728</v>
      </c>
      <c r="BO9" s="26">
        <v>11.39</v>
      </c>
      <c r="BP9" s="25">
        <v>13</v>
      </c>
      <c r="BQ9" s="25">
        <v>-0.29051499999999919</v>
      </c>
      <c r="BR9" s="25">
        <v>-1.0723099999999999</v>
      </c>
      <c r="BS9" s="25">
        <v>-2.6358999999999995</v>
      </c>
      <c r="BT9" s="25">
        <v>1664</v>
      </c>
    </row>
    <row r="10" spans="1:81" ht="15" customHeight="1" x14ac:dyDescent="0.25">
      <c r="A10" s="125"/>
      <c r="B10" s="58"/>
      <c r="C10" s="117"/>
      <c r="D10" s="126"/>
      <c r="E10" s="119"/>
      <c r="F10" s="119"/>
      <c r="G10" s="122"/>
      <c r="H10" s="122"/>
      <c r="I10" s="122"/>
      <c r="J10" s="122"/>
      <c r="K10" s="127"/>
      <c r="L10" s="122"/>
      <c r="M10" s="128"/>
      <c r="N10" s="122"/>
      <c r="O10" s="122"/>
      <c r="P10" s="122"/>
      <c r="Q10" s="127"/>
      <c r="R10" s="122"/>
      <c r="S10" s="128"/>
      <c r="T10" s="122"/>
      <c r="U10" s="122"/>
      <c r="V10" s="122"/>
      <c r="W10" s="127"/>
      <c r="X10" s="122"/>
      <c r="Y10" s="128"/>
      <c r="Z10" s="122"/>
      <c r="AA10" s="122"/>
      <c r="AB10" s="122"/>
      <c r="AC10" s="127"/>
      <c r="AD10" s="122"/>
      <c r="AE10" s="128"/>
      <c r="AF10" s="122"/>
      <c r="AG10" s="122"/>
      <c r="AH10" s="122"/>
      <c r="AI10" s="127"/>
      <c r="AJ10" s="122"/>
      <c r="AK10" s="128"/>
      <c r="AL10" s="25"/>
      <c r="AM10" s="25"/>
      <c r="AN10" s="25"/>
      <c r="AO10" s="28"/>
      <c r="AP10" s="25"/>
      <c r="AQ10" s="27"/>
      <c r="AR10" s="25"/>
      <c r="AS10" s="25"/>
      <c r="AT10" s="25"/>
      <c r="AU10" s="28"/>
      <c r="AV10" s="25"/>
      <c r="AW10" s="27"/>
      <c r="AX10" s="25"/>
      <c r="AY10" s="25"/>
      <c r="AZ10" s="25"/>
      <c r="BA10" s="28"/>
      <c r="BB10" s="25"/>
      <c r="BC10" s="27"/>
      <c r="BD10" s="25"/>
      <c r="BE10" s="25"/>
      <c r="BF10" s="25"/>
      <c r="BG10" s="28"/>
      <c r="BH10" s="25"/>
      <c r="BI10" s="27"/>
      <c r="BJ10" s="25"/>
      <c r="BK10" s="25"/>
      <c r="BL10" s="25"/>
      <c r="BM10" s="28"/>
      <c r="BN10" s="25"/>
      <c r="BO10" s="27"/>
      <c r="BP10" s="25"/>
      <c r="BQ10" s="25"/>
      <c r="BR10" s="25"/>
      <c r="BS10" s="28"/>
      <c r="BT10" s="25"/>
    </row>
    <row r="11" spans="1:81" ht="15" customHeight="1" x14ac:dyDescent="0.25">
      <c r="A11" s="125"/>
      <c r="B11" s="58"/>
      <c r="C11" s="117"/>
      <c r="D11" s="126"/>
      <c r="E11" s="119"/>
      <c r="F11" s="119"/>
      <c r="G11" s="122"/>
      <c r="H11" s="122"/>
      <c r="I11" s="122"/>
      <c r="J11" s="128"/>
      <c r="K11" s="122"/>
      <c r="L11" s="122"/>
      <c r="M11" s="128"/>
      <c r="N11" s="122"/>
      <c r="O11" s="122"/>
      <c r="P11" s="128"/>
      <c r="Q11" s="122"/>
      <c r="R11" s="122"/>
      <c r="S11" s="122"/>
      <c r="T11" s="127"/>
      <c r="U11" s="122"/>
      <c r="V11" s="128"/>
      <c r="W11" s="122"/>
      <c r="X11" s="122"/>
      <c r="Y11" s="122"/>
      <c r="Z11" s="127"/>
      <c r="AA11" s="122"/>
      <c r="AB11" s="128"/>
      <c r="AC11" s="122"/>
      <c r="AD11" s="122"/>
      <c r="AE11" s="122"/>
      <c r="AF11" s="127"/>
      <c r="AG11" s="122"/>
      <c r="AH11" s="128"/>
      <c r="AI11" s="122"/>
      <c r="AJ11" s="122"/>
      <c r="AK11" s="122"/>
      <c r="AL11" s="28"/>
      <c r="AM11" s="25"/>
      <c r="AN11" s="27"/>
      <c r="AO11" s="25"/>
      <c r="AP11" s="25"/>
      <c r="AQ11" s="25"/>
      <c r="AR11" s="28"/>
      <c r="AS11" s="25"/>
      <c r="AT11" s="27"/>
      <c r="AU11" s="25"/>
      <c r="AV11" s="25"/>
      <c r="AW11" s="25"/>
      <c r="AX11" s="25"/>
      <c r="AY11" s="25"/>
      <c r="AZ11" s="25"/>
      <c r="BA11" s="28"/>
      <c r="BB11" s="25"/>
      <c r="BC11" s="27"/>
      <c r="BD11" s="25"/>
      <c r="BE11" s="25"/>
      <c r="BF11" s="25"/>
      <c r="BG11" s="28"/>
      <c r="BH11" s="25"/>
      <c r="BI11" s="27"/>
      <c r="BJ11" s="25"/>
      <c r="BK11" s="25"/>
      <c r="BL11" s="25"/>
      <c r="BM11" s="28"/>
      <c r="BN11" s="25"/>
      <c r="BO11" s="27"/>
      <c r="BP11" s="25"/>
      <c r="BQ11" s="25"/>
      <c r="BR11" s="25"/>
      <c r="BS11" s="28"/>
      <c r="BT11" s="25"/>
      <c r="BU11" s="29" t="s">
        <v>19</v>
      </c>
      <c r="BV11" s="30" t="s">
        <v>20</v>
      </c>
      <c r="BW11" s="30" t="s">
        <v>21</v>
      </c>
      <c r="BX11" s="29" t="s">
        <v>18</v>
      </c>
      <c r="BY11" s="30" t="s">
        <v>17</v>
      </c>
      <c r="BZ11" s="29" t="s">
        <v>19</v>
      </c>
      <c r="CA11" s="30" t="s">
        <v>20</v>
      </c>
      <c r="CB11" s="30" t="s">
        <v>21</v>
      </c>
      <c r="CC11" s="29" t="s">
        <v>18</v>
      </c>
    </row>
    <row r="12" spans="1:81" ht="15" customHeight="1" x14ac:dyDescent="0.25">
      <c r="A12" s="125"/>
      <c r="B12" s="58"/>
      <c r="C12" s="117"/>
      <c r="D12" s="129"/>
      <c r="E12" s="117"/>
      <c r="F12" s="117"/>
      <c r="G12" s="122"/>
      <c r="H12" s="130" t="s">
        <v>18</v>
      </c>
      <c r="I12" s="130" t="s">
        <v>17</v>
      </c>
      <c r="J12" s="131" t="s">
        <v>19</v>
      </c>
      <c r="K12" s="130" t="s">
        <v>20</v>
      </c>
      <c r="L12" s="130" t="s">
        <v>21</v>
      </c>
      <c r="M12" s="131" t="s">
        <v>18</v>
      </c>
      <c r="N12" s="130" t="s">
        <v>17</v>
      </c>
      <c r="O12" s="131" t="s">
        <v>19</v>
      </c>
      <c r="P12" s="130" t="s">
        <v>20</v>
      </c>
      <c r="Q12" s="130" t="s">
        <v>21</v>
      </c>
      <c r="R12" s="131" t="s">
        <v>18</v>
      </c>
      <c r="S12" s="130" t="s">
        <v>17</v>
      </c>
      <c r="T12" s="131" t="s">
        <v>19</v>
      </c>
      <c r="U12" s="130" t="s">
        <v>20</v>
      </c>
      <c r="V12" s="130" t="s">
        <v>21</v>
      </c>
      <c r="W12" s="131" t="s">
        <v>18</v>
      </c>
      <c r="X12" s="130" t="s">
        <v>17</v>
      </c>
      <c r="Y12" s="132" t="s">
        <v>19</v>
      </c>
      <c r="Z12" s="56" t="s">
        <v>20</v>
      </c>
      <c r="AA12" s="56" t="s">
        <v>21</v>
      </c>
      <c r="AB12" s="132" t="s">
        <v>18</v>
      </c>
      <c r="AC12" s="56" t="s">
        <v>17</v>
      </c>
      <c r="AD12" s="132" t="s">
        <v>19</v>
      </c>
      <c r="AE12" s="56" t="s">
        <v>20</v>
      </c>
      <c r="AF12" s="56" t="s">
        <v>21</v>
      </c>
      <c r="AG12" s="132" t="s">
        <v>18</v>
      </c>
      <c r="AH12" s="56" t="s">
        <v>17</v>
      </c>
      <c r="AI12" s="132" t="s">
        <v>19</v>
      </c>
      <c r="AJ12" s="56" t="s">
        <v>20</v>
      </c>
      <c r="AK12" s="56" t="s">
        <v>21</v>
      </c>
      <c r="AL12" s="29" t="s">
        <v>18</v>
      </c>
      <c r="AM12" s="30" t="s">
        <v>17</v>
      </c>
      <c r="AN12" s="29" t="s">
        <v>19</v>
      </c>
      <c r="AO12" s="30" t="s">
        <v>20</v>
      </c>
      <c r="AP12" s="30" t="s">
        <v>21</v>
      </c>
      <c r="AQ12" s="29" t="s">
        <v>18</v>
      </c>
      <c r="AR12" s="30" t="s">
        <v>17</v>
      </c>
      <c r="AS12" s="29" t="s">
        <v>19</v>
      </c>
      <c r="AT12" s="30" t="s">
        <v>20</v>
      </c>
      <c r="AU12" s="30" t="s">
        <v>21</v>
      </c>
      <c r="AV12" s="29" t="s">
        <v>18</v>
      </c>
      <c r="AW12" s="30" t="s">
        <v>17</v>
      </c>
      <c r="AX12" s="29" t="s">
        <v>19</v>
      </c>
      <c r="AY12" s="30" t="s">
        <v>20</v>
      </c>
      <c r="AZ12" s="30" t="s">
        <v>21</v>
      </c>
      <c r="BA12" s="29" t="s">
        <v>18</v>
      </c>
      <c r="BB12" s="30" t="s">
        <v>17</v>
      </c>
      <c r="BC12" s="29" t="s">
        <v>19</v>
      </c>
      <c r="BD12" s="30" t="s">
        <v>20</v>
      </c>
      <c r="BE12" s="30" t="s">
        <v>21</v>
      </c>
      <c r="BF12" s="29" t="s">
        <v>18</v>
      </c>
      <c r="BG12" s="30" t="s">
        <v>17</v>
      </c>
      <c r="BH12" s="29" t="s">
        <v>19</v>
      </c>
      <c r="BI12" s="30" t="s">
        <v>20</v>
      </c>
      <c r="BJ12" s="30" t="s">
        <v>21</v>
      </c>
      <c r="BK12" s="29" t="s">
        <v>18</v>
      </c>
      <c r="BL12" s="30" t="s">
        <v>17</v>
      </c>
      <c r="BM12" s="29" t="s">
        <v>19</v>
      </c>
      <c r="BN12" s="30" t="s">
        <v>20</v>
      </c>
      <c r="BO12" s="30" t="s">
        <v>21</v>
      </c>
      <c r="BP12" s="29" t="s">
        <v>18</v>
      </c>
      <c r="BQ12" s="30" t="s">
        <v>17</v>
      </c>
      <c r="BR12" s="31">
        <v>44903</v>
      </c>
      <c r="BS12" s="31">
        <v>44904</v>
      </c>
      <c r="BT12" s="31">
        <v>44907</v>
      </c>
      <c r="BU12" s="31">
        <v>44908</v>
      </c>
      <c r="BV12" s="31">
        <v>44909</v>
      </c>
      <c r="BW12" s="31">
        <v>44910</v>
      </c>
    </row>
    <row r="13" spans="1:81" ht="15" customHeight="1" x14ac:dyDescent="0.25">
      <c r="A13" s="55"/>
      <c r="B13" s="55"/>
      <c r="C13" s="55"/>
      <c r="D13" s="55"/>
      <c r="E13" s="55"/>
      <c r="F13" s="55"/>
      <c r="G13" s="55"/>
      <c r="H13" s="133">
        <v>44812</v>
      </c>
      <c r="I13" s="133">
        <v>44813</v>
      </c>
      <c r="J13" s="133">
        <v>44816</v>
      </c>
      <c r="K13" s="133">
        <v>44817</v>
      </c>
      <c r="L13" s="133">
        <v>44818</v>
      </c>
      <c r="M13" s="133">
        <v>44819</v>
      </c>
      <c r="N13" s="133">
        <v>44820</v>
      </c>
      <c r="O13" s="133">
        <v>44823</v>
      </c>
      <c r="P13" s="133">
        <v>44824</v>
      </c>
      <c r="Q13" s="133">
        <v>44825</v>
      </c>
      <c r="R13" s="133">
        <v>44826</v>
      </c>
      <c r="S13" s="133">
        <v>44827</v>
      </c>
      <c r="T13" s="133">
        <v>44830</v>
      </c>
      <c r="U13" s="133">
        <v>44831</v>
      </c>
      <c r="V13" s="133">
        <v>44832</v>
      </c>
      <c r="W13" s="133">
        <v>44833</v>
      </c>
      <c r="X13" s="133">
        <v>44834</v>
      </c>
      <c r="Y13" s="134">
        <v>44837</v>
      </c>
      <c r="Z13" s="134">
        <v>44838</v>
      </c>
      <c r="AA13" s="134">
        <v>44839</v>
      </c>
      <c r="AB13" s="134">
        <v>44840</v>
      </c>
      <c r="AC13" s="134">
        <v>44841</v>
      </c>
      <c r="AD13" s="134">
        <v>44844</v>
      </c>
      <c r="AE13" s="134">
        <v>44845</v>
      </c>
      <c r="AF13" s="134">
        <v>44846</v>
      </c>
      <c r="AG13" s="134">
        <v>44847</v>
      </c>
      <c r="AH13" s="134">
        <v>44848</v>
      </c>
      <c r="AI13" s="134">
        <v>44851</v>
      </c>
      <c r="AJ13" s="134">
        <v>44852</v>
      </c>
      <c r="AK13" s="134">
        <v>44853</v>
      </c>
      <c r="AL13" s="31">
        <v>44854</v>
      </c>
      <c r="AM13" s="31">
        <v>44855</v>
      </c>
      <c r="AN13" s="31">
        <v>44858</v>
      </c>
      <c r="AO13" s="31">
        <v>44859</v>
      </c>
      <c r="AP13" s="31">
        <v>44860</v>
      </c>
      <c r="AQ13" s="31">
        <v>44861</v>
      </c>
      <c r="AR13" s="31">
        <v>44862</v>
      </c>
      <c r="AS13" s="31">
        <v>44865</v>
      </c>
      <c r="AT13" s="31">
        <v>44866</v>
      </c>
      <c r="AU13" s="31">
        <v>44867</v>
      </c>
      <c r="AV13" s="31">
        <v>44868</v>
      </c>
      <c r="AW13" s="31">
        <v>44869</v>
      </c>
      <c r="AX13" s="31">
        <v>44872</v>
      </c>
      <c r="AY13" s="31">
        <v>44873</v>
      </c>
      <c r="AZ13" s="31">
        <v>44874</v>
      </c>
      <c r="BA13" s="31">
        <v>44875</v>
      </c>
      <c r="BB13" s="31">
        <v>44876</v>
      </c>
      <c r="BC13" s="31">
        <v>44879</v>
      </c>
      <c r="BD13" s="31">
        <v>44880</v>
      </c>
      <c r="BE13" s="31">
        <v>44881</v>
      </c>
      <c r="BF13" s="31">
        <v>44882</v>
      </c>
      <c r="BG13" s="31">
        <v>44883</v>
      </c>
      <c r="BH13" s="31">
        <v>44886</v>
      </c>
      <c r="BI13" s="31">
        <v>44887</v>
      </c>
      <c r="BJ13" s="31">
        <v>44888</v>
      </c>
      <c r="BK13" s="31">
        <v>44889</v>
      </c>
      <c r="BL13" s="31">
        <v>44890</v>
      </c>
      <c r="BM13" s="31">
        <v>44893</v>
      </c>
      <c r="BN13" s="31">
        <v>44894</v>
      </c>
      <c r="BO13" s="31">
        <v>44895</v>
      </c>
      <c r="BP13" s="31">
        <v>44896</v>
      </c>
      <c r="BQ13" s="31">
        <v>44897</v>
      </c>
      <c r="BR13" s="31">
        <v>44900</v>
      </c>
      <c r="BS13" s="31">
        <v>44901</v>
      </c>
      <c r="BT13" s="31">
        <v>44902</v>
      </c>
      <c r="BU13" s="24"/>
      <c r="BV13" s="24"/>
      <c r="BW13" s="24"/>
      <c r="BX13" s="24"/>
      <c r="BY13" s="24"/>
      <c r="BZ13" s="24"/>
    </row>
    <row r="14" spans="1:81" ht="15" customHeight="1" thickBot="1" x14ac:dyDescent="0.3">
      <c r="A14" s="54"/>
      <c r="B14" s="54"/>
      <c r="C14" s="54"/>
      <c r="D14" s="54"/>
      <c r="E14" s="54"/>
      <c r="F14" s="135" t="s">
        <v>22</v>
      </c>
      <c r="G14" s="136"/>
      <c r="H14" s="121">
        <f>H9</f>
        <v>16</v>
      </c>
      <c r="I14" s="121">
        <f>N9</f>
        <v>16.25</v>
      </c>
      <c r="J14" s="121">
        <f>T9</f>
        <v>16.95</v>
      </c>
      <c r="K14" s="121">
        <f>Z9</f>
        <v>15.2</v>
      </c>
      <c r="L14" s="121">
        <f>AF9</f>
        <v>15.15</v>
      </c>
      <c r="M14" s="137">
        <f>AL9</f>
        <v>15.7</v>
      </c>
      <c r="N14" s="137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</row>
    <row r="15" spans="1:81" ht="15" customHeight="1" thickTop="1" thickBot="1" x14ac:dyDescent="0.3">
      <c r="A15" s="54"/>
      <c r="B15" s="54"/>
      <c r="C15" s="54"/>
      <c r="D15" s="54"/>
      <c r="E15" s="54"/>
      <c r="F15" s="138" t="s">
        <v>23</v>
      </c>
      <c r="G15" s="139"/>
      <c r="H15" s="140">
        <f>M9</f>
        <v>14.79</v>
      </c>
      <c r="I15" s="140">
        <f>S9</f>
        <v>14.79</v>
      </c>
      <c r="J15" s="140">
        <f>Y9</f>
        <v>15.97</v>
      </c>
      <c r="K15" s="122"/>
      <c r="L15" s="122"/>
      <c r="M15" s="122"/>
      <c r="N15" s="122"/>
      <c r="O15" s="122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</row>
    <row r="16" spans="1:81" ht="15" customHeight="1" thickTop="1" thickBot="1" x14ac:dyDescent="0.3">
      <c r="A16" s="54"/>
      <c r="B16" s="54"/>
      <c r="C16" s="54"/>
      <c r="D16" s="54"/>
      <c r="E16" s="54"/>
      <c r="F16" s="141" t="s">
        <v>24</v>
      </c>
      <c r="G16" s="142"/>
      <c r="H16" s="122">
        <f>I9</f>
        <v>2.7094850000000008</v>
      </c>
      <c r="I16" s="122">
        <f>O9</f>
        <v>2.9594850000000008</v>
      </c>
      <c r="J16" s="122">
        <f>U9</f>
        <v>3.6594850000000001</v>
      </c>
      <c r="K16" s="122"/>
      <c r="L16" s="122"/>
      <c r="M16" s="122"/>
      <c r="N16" s="122"/>
      <c r="O16" s="122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</row>
    <row r="17" spans="1:78" ht="15" customHeight="1" thickTop="1" thickBot="1" x14ac:dyDescent="0.3">
      <c r="A17" s="54"/>
      <c r="B17" s="54"/>
      <c r="C17" s="54"/>
      <c r="D17" s="54"/>
      <c r="E17" s="54"/>
      <c r="F17" s="141" t="s">
        <v>25</v>
      </c>
      <c r="G17" s="142"/>
      <c r="H17" s="122">
        <f>J9</f>
        <v>1.9276900000000001</v>
      </c>
      <c r="I17" s="122">
        <f>P9</f>
        <v>2.1776900000000001</v>
      </c>
      <c r="J17" s="122">
        <f>V9</f>
        <v>2.8776899999999994</v>
      </c>
      <c r="K17" s="122"/>
      <c r="L17" s="122"/>
      <c r="M17" s="122"/>
      <c r="N17" s="122"/>
      <c r="O17" s="122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</row>
    <row r="18" spans="1:78" ht="15" customHeight="1" thickTop="1" thickBot="1" x14ac:dyDescent="0.3">
      <c r="A18" s="54"/>
      <c r="B18" s="54"/>
      <c r="C18" s="54"/>
      <c r="D18" s="54"/>
      <c r="E18" s="54"/>
      <c r="F18" s="141" t="s">
        <v>26</v>
      </c>
      <c r="G18" s="142"/>
      <c r="H18" s="122">
        <f>K9</f>
        <v>0.36410000000000053</v>
      </c>
      <c r="I18" s="122">
        <f>Q9</f>
        <v>0.61410000000000053</v>
      </c>
      <c r="J18" s="122">
        <f>W9</f>
        <v>1.3140999999999998</v>
      </c>
      <c r="K18" s="122">
        <f t="shared" ref="K18" si="0">Z$21</f>
        <v>0</v>
      </c>
      <c r="L18" s="122">
        <f t="shared" ref="L18" si="1">V$21</f>
        <v>0</v>
      </c>
      <c r="M18" s="122"/>
      <c r="N18" s="122"/>
      <c r="O18" s="122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BU18" s="32"/>
      <c r="BV18" s="32"/>
      <c r="BW18" s="32"/>
      <c r="BX18" s="32"/>
      <c r="BY18" s="32"/>
      <c r="BZ18" s="32"/>
    </row>
    <row r="19" spans="1:78" ht="15" customHeight="1" thickTop="1" thickBot="1" x14ac:dyDescent="0.3">
      <c r="A19" s="54"/>
      <c r="B19" s="54"/>
      <c r="C19" s="54"/>
      <c r="D19" s="54"/>
      <c r="E19" s="54"/>
      <c r="F19" s="143" t="s">
        <v>27</v>
      </c>
      <c r="G19" s="144"/>
      <c r="H19" s="132">
        <f>I9/C9</f>
        <v>0.17328615557786894</v>
      </c>
      <c r="I19" s="132">
        <f>O9/C9</f>
        <v>0.18927500175877313</v>
      </c>
      <c r="J19" s="132">
        <f>U9/C9</f>
        <v>0.23404377106530486</v>
      </c>
      <c r="K19" s="132"/>
      <c r="L19" s="132"/>
      <c r="M19" s="132"/>
      <c r="N19" s="132"/>
      <c r="O19" s="132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ht="15" customHeight="1" thickTop="1" thickBot="1" x14ac:dyDescent="0.3">
      <c r="A20" s="54"/>
      <c r="B20" s="54"/>
      <c r="C20" s="54"/>
      <c r="D20" s="54"/>
      <c r="E20" s="54"/>
      <c r="F20" s="143" t="s">
        <v>28</v>
      </c>
      <c r="G20" s="144"/>
      <c r="H20" s="132">
        <f>J9/C9</f>
        <v>0.12328615557786889</v>
      </c>
      <c r="I20" s="132">
        <f>P9/C9</f>
        <v>0.13927500175877308</v>
      </c>
      <c r="J20" s="132">
        <f>V9/C9</f>
        <v>0.18404377106530481</v>
      </c>
      <c r="K20" s="132"/>
      <c r="L20" s="132"/>
      <c r="M20" s="132"/>
      <c r="N20" s="132"/>
      <c r="O20" s="132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ht="15" customHeight="1" thickTop="1" thickBot="1" x14ac:dyDescent="0.3">
      <c r="A21" s="54"/>
      <c r="B21" s="54"/>
      <c r="C21" s="54"/>
      <c r="D21" s="54"/>
      <c r="E21" s="54"/>
      <c r="F21" s="143" t="s">
        <v>29</v>
      </c>
      <c r="G21" s="144"/>
      <c r="H21" s="132">
        <f>K9/C9</f>
        <v>2.3286155577868915E-2</v>
      </c>
      <c r="I21" s="132">
        <f>Q9/C9</f>
        <v>3.9275001758773118E-2</v>
      </c>
      <c r="J21" s="132">
        <f>W9/C9</f>
        <v>8.4043771065304834E-2</v>
      </c>
      <c r="K21" s="132"/>
      <c r="L21" s="132"/>
      <c r="M21" s="132"/>
      <c r="N21" s="132"/>
      <c r="O21" s="132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</row>
    <row r="22" spans="1:78" ht="15" customHeight="1" thickTop="1" thickBot="1" x14ac:dyDescent="0.3">
      <c r="A22" s="54"/>
      <c r="B22" s="54"/>
      <c r="C22" s="54"/>
      <c r="D22" s="54"/>
      <c r="E22" s="54"/>
      <c r="F22" s="146" t="s">
        <v>36</v>
      </c>
      <c r="G22" s="147"/>
      <c r="H22" s="122">
        <f>L9-D9</f>
        <v>46.604800000000068</v>
      </c>
      <c r="I22" s="122">
        <f>R9-D9</f>
        <v>78.604800000000068</v>
      </c>
      <c r="J22" s="122">
        <f>X9-D9</f>
        <v>168.20479999999998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</row>
    <row r="23" spans="1:78" ht="15" customHeight="1" thickTop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</row>
  </sheetData>
  <mergeCells count="47">
    <mergeCell ref="E3:F3"/>
    <mergeCell ref="A4:A5"/>
    <mergeCell ref="B4:B6"/>
    <mergeCell ref="C4:D4"/>
    <mergeCell ref="AY4:AZ4"/>
    <mergeCell ref="BE4:BF4"/>
    <mergeCell ref="BK4:BL4"/>
    <mergeCell ref="BQ4:BR4"/>
    <mergeCell ref="AR3:AU3"/>
    <mergeCell ref="F19:G19"/>
    <mergeCell ref="F20:G20"/>
    <mergeCell ref="F21:G21"/>
    <mergeCell ref="E4:F4"/>
    <mergeCell ref="F14:G14"/>
    <mergeCell ref="F15:G15"/>
    <mergeCell ref="F16:G16"/>
    <mergeCell ref="F17:G17"/>
    <mergeCell ref="F18:G18"/>
    <mergeCell ref="AF3:AI3"/>
    <mergeCell ref="AL3:AO3"/>
    <mergeCell ref="H2:M2"/>
    <mergeCell ref="N2:S2"/>
    <mergeCell ref="T2:Y2"/>
    <mergeCell ref="Z2:AE2"/>
    <mergeCell ref="AF2:AK2"/>
    <mergeCell ref="AL2:AQ2"/>
    <mergeCell ref="BP2:BU2"/>
    <mergeCell ref="AX3:BA3"/>
    <mergeCell ref="BD3:BG3"/>
    <mergeCell ref="BJ3:BM3"/>
    <mergeCell ref="BP3:BS3"/>
    <mergeCell ref="AS4:AT4"/>
    <mergeCell ref="F22:G22"/>
    <mergeCell ref="AX2:BC2"/>
    <mergeCell ref="BD2:BI2"/>
    <mergeCell ref="BJ2:BO2"/>
    <mergeCell ref="I4:J4"/>
    <mergeCell ref="O4:P4"/>
    <mergeCell ref="U4:V4"/>
    <mergeCell ref="AA4:AB4"/>
    <mergeCell ref="AG4:AH4"/>
    <mergeCell ref="AM4:AN4"/>
    <mergeCell ref="AR2:AW2"/>
    <mergeCell ref="H3:K3"/>
    <mergeCell ref="N3:Q3"/>
    <mergeCell ref="T3:W3"/>
    <mergeCell ref="Z3:A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BERNHARD</dc:creator>
  <cp:lastModifiedBy>Francis BERNHARD</cp:lastModifiedBy>
  <dcterms:created xsi:type="dcterms:W3CDTF">2022-10-19T14:25:06Z</dcterms:created>
  <dcterms:modified xsi:type="dcterms:W3CDTF">2022-10-19T15:44:33Z</dcterms:modified>
</cp:coreProperties>
</file>