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0" windowWidth="7140" windowHeight="2715" activeTab="1"/>
  </bookViews>
  <sheets>
    <sheet name="DONNEES" sheetId="1" r:id="rId1"/>
    <sheet name="Synthése" sheetId="2" r:id="rId2"/>
    <sheet name="Feuil3" sheetId="3" r:id="rId3"/>
  </sheets>
  <definedNames>
    <definedName name="_xlnm._FilterDatabase" localSheetId="0" hidden="1">DONNEES!$A$1:$BQ$57</definedName>
  </definedNames>
  <calcPr calcId="125725"/>
</workbook>
</file>

<file path=xl/calcChain.xml><?xml version="1.0" encoding="utf-8"?>
<calcChain xmlns="http://schemas.openxmlformats.org/spreadsheetml/2006/main">
  <c r="A2" i="2" a="1"/>
  <c r="A2" s="1"/>
  <c r="A3" s="1" a="1"/>
  <c r="A3" s="1"/>
  <c r="B3" s="1" a="1"/>
  <c r="B3" s="1"/>
  <c r="C2" l="1" a="1"/>
  <c r="C2" s="1"/>
  <c r="C3" a="1"/>
  <c r="C3" s="1"/>
  <c r="B2" a="1"/>
  <c r="B2" s="1"/>
  <c r="A4" a="1"/>
  <c r="A4" s="1"/>
  <c r="B4" l="1" a="1"/>
  <c r="B4" s="1"/>
  <c r="C4" a="1"/>
  <c r="C4" s="1"/>
  <c r="A5" a="1"/>
  <c r="A5" s="1"/>
  <c r="C5" l="1" a="1"/>
  <c r="C5" s="1"/>
  <c r="B5" a="1"/>
  <c r="B5" s="1"/>
  <c r="A6" a="1"/>
  <c r="A6" s="1"/>
  <c r="B6" l="1" a="1"/>
  <c r="B6" s="1"/>
  <c r="C6" a="1"/>
  <c r="C6" s="1"/>
  <c r="A7" a="1"/>
  <c r="A7" s="1"/>
  <c r="B7" l="1" a="1"/>
  <c r="B7" s="1"/>
  <c r="C7" a="1"/>
  <c r="C7" s="1"/>
  <c r="A8" a="1"/>
  <c r="A8" s="1"/>
  <c r="B8" l="1" a="1"/>
  <c r="B8" s="1"/>
  <c r="C8" a="1"/>
  <c r="C8" s="1"/>
  <c r="A9" a="1"/>
  <c r="A9" s="1"/>
  <c r="C9" l="1" a="1"/>
  <c r="C9" s="1"/>
  <c r="B9" a="1"/>
  <c r="B9" s="1"/>
  <c r="A10" a="1"/>
  <c r="A10" s="1"/>
  <c r="C10" l="1" a="1"/>
  <c r="C10" s="1"/>
  <c r="B10" a="1"/>
  <c r="B10" s="1"/>
  <c r="A11" a="1"/>
  <c r="A11" s="1"/>
  <c r="B11" l="1" a="1"/>
  <c r="B11" s="1"/>
  <c r="C11" a="1"/>
  <c r="C11" s="1"/>
  <c r="A12" a="1"/>
  <c r="A12" s="1"/>
  <c r="B12" l="1" a="1"/>
  <c r="B12" s="1"/>
  <c r="C12" a="1"/>
  <c r="C12" s="1"/>
  <c r="A13" a="1"/>
  <c r="A13" s="1"/>
  <c r="C13" l="1" a="1"/>
  <c r="C13" s="1"/>
  <c r="B13" a="1"/>
  <c r="B13" s="1"/>
  <c r="A14" a="1"/>
  <c r="A14" s="1"/>
  <c r="C14" l="1" a="1"/>
  <c r="C14" s="1"/>
  <c r="B14" a="1"/>
  <c r="B14" s="1"/>
  <c r="A15" a="1"/>
  <c r="A15" s="1"/>
  <c r="B15" l="1" a="1"/>
  <c r="B15" s="1"/>
  <c r="C15" a="1"/>
  <c r="C15" s="1"/>
  <c r="A16" a="1"/>
  <c r="A16" s="1"/>
  <c r="B16" l="1" a="1"/>
  <c r="B16" s="1"/>
  <c r="C16" a="1"/>
  <c r="C16" s="1"/>
  <c r="A17" a="1"/>
  <c r="A17" s="1"/>
  <c r="C17" l="1" a="1"/>
  <c r="C17" s="1"/>
  <c r="B17" a="1"/>
  <c r="B17" s="1"/>
  <c r="A18" a="1"/>
  <c r="A18" s="1"/>
  <c r="B18" l="1" a="1"/>
  <c r="B18" s="1"/>
  <c r="C18" a="1"/>
  <c r="C18" s="1"/>
  <c r="A19" a="1"/>
  <c r="A19" s="1"/>
  <c r="C19" l="1" a="1"/>
  <c r="C19" s="1"/>
  <c r="B19" a="1"/>
  <c r="B19" s="1"/>
  <c r="A20" a="1"/>
  <c r="A20" s="1"/>
  <c r="A21" l="1" a="1"/>
  <c r="A21" s="1"/>
  <c r="B20" a="1"/>
  <c r="B20" s="1"/>
  <c r="C20" a="1"/>
  <c r="C20" s="1"/>
  <c r="C21" l="1" a="1"/>
  <c r="C21" s="1"/>
  <c r="B21" a="1"/>
  <c r="B21" s="1"/>
</calcChain>
</file>

<file path=xl/sharedStrings.xml><?xml version="1.0" encoding="utf-8"?>
<sst xmlns="http://schemas.openxmlformats.org/spreadsheetml/2006/main" count="1086" uniqueCount="398">
  <si>
    <t>Titre</t>
  </si>
  <si>
    <t>Titre Original</t>
  </si>
  <si>
    <t>Série</t>
  </si>
  <si>
    <t>Auteur</t>
  </si>
  <si>
    <t>Dessinateur</t>
  </si>
  <si>
    <t>photocomposit°</t>
  </si>
  <si>
    <t>Collection</t>
  </si>
  <si>
    <t>n°Coll</t>
  </si>
  <si>
    <t>n°Ed</t>
  </si>
  <si>
    <t>Editions</t>
  </si>
  <si>
    <t>adresse éditeur</t>
  </si>
  <si>
    <t>année (sous l'adresse)</t>
  </si>
  <si>
    <t>Dédicace</t>
  </si>
  <si>
    <t>Avertissement</t>
  </si>
  <si>
    <t>date av.</t>
  </si>
  <si>
    <t>note</t>
  </si>
  <si>
    <t>date note</t>
  </si>
  <si>
    <t>Préface</t>
  </si>
  <si>
    <t>avant propos</t>
  </si>
  <si>
    <t>date a. p.</t>
  </si>
  <si>
    <t>Lettre</t>
  </si>
  <si>
    <t>Présentation</t>
  </si>
  <si>
    <t>Prologue</t>
  </si>
  <si>
    <t>Postface</t>
  </si>
  <si>
    <t>fin écriture</t>
  </si>
  <si>
    <t>pages</t>
  </si>
  <si>
    <t>Copyright</t>
  </si>
  <si>
    <t>année  C</t>
  </si>
  <si>
    <t>fin d'impression</t>
  </si>
  <si>
    <t>Imprimerie</t>
  </si>
  <si>
    <t>numéro d'imprimerie</t>
  </si>
  <si>
    <t>adresse imprimeur</t>
  </si>
  <si>
    <t>C. O. L.</t>
  </si>
  <si>
    <t>O. P. L.</t>
  </si>
  <si>
    <t>Autorisat°</t>
  </si>
  <si>
    <t>Dépôt légal</t>
  </si>
  <si>
    <t>n°Dépôt</t>
  </si>
  <si>
    <t>n°Edition</t>
  </si>
  <si>
    <t>C. O. L. éditeur</t>
  </si>
  <si>
    <t>O. P. L. éditeur</t>
  </si>
  <si>
    <t>n°Impression</t>
  </si>
  <si>
    <t>?</t>
  </si>
  <si>
    <t>n° censure</t>
  </si>
  <si>
    <t>ISSN</t>
  </si>
  <si>
    <t>ISBN</t>
  </si>
  <si>
    <t>code barre</t>
  </si>
  <si>
    <t>autres tirages</t>
  </si>
  <si>
    <t>Sous le Signe de la Tortue</t>
  </si>
  <si>
    <t>Georges</t>
  </si>
  <si>
    <t>Cerbelaud-Salagnac</t>
  </si>
  <si>
    <t>André</t>
  </si>
  <si>
    <t>Paul</t>
  </si>
  <si>
    <t>SDP</t>
  </si>
  <si>
    <t>Alsatia Paris</t>
  </si>
  <si>
    <t>1, rue Garancière, Paris 6è</t>
  </si>
  <si>
    <t>Ma Mère</t>
  </si>
  <si>
    <r>
      <t>Lano, Blanchong et C</t>
    </r>
    <r>
      <rPr>
        <sz val="11"/>
        <color theme="1"/>
        <rFont val="Calibri"/>
        <family val="2"/>
        <scheme val="minor"/>
      </rPr>
      <t>ie</t>
    </r>
  </si>
  <si>
    <t>30, rue du poteau, Paris 18è</t>
  </si>
  <si>
    <t>ancien</t>
  </si>
  <si>
    <t>noir/orange</t>
  </si>
  <si>
    <t>Les</t>
  </si>
  <si>
    <t>Coureurs de Brousse</t>
  </si>
  <si>
    <t>P</t>
  </si>
  <si>
    <t>J</t>
  </si>
  <si>
    <t>Général Gouraud</t>
  </si>
  <si>
    <t>Oct 1945</t>
  </si>
  <si>
    <t>Renouard</t>
  </si>
  <si>
    <t>19, rue des Saints-Pères, Paris</t>
  </si>
  <si>
    <t>31-2314</t>
  </si>
  <si>
    <t>2è/1946</t>
  </si>
  <si>
    <t>luxe pur Alfa</t>
  </si>
  <si>
    <t>30 - 1 à 30</t>
  </si>
  <si>
    <t>Mystères du Croiseur "Toulouse"</t>
  </si>
  <si>
    <t>Igor</t>
  </si>
  <si>
    <t>Arnstam</t>
  </si>
  <si>
    <t>17, rue Cassette, Paris 6è</t>
  </si>
  <si>
    <t>Capitaine...</t>
  </si>
  <si>
    <t>Juin 1951</t>
  </si>
  <si>
    <t>tous pays + URSS</t>
  </si>
  <si>
    <t>Alsatia Colmar</t>
  </si>
  <si>
    <t>10, rue Bartholdi</t>
  </si>
  <si>
    <t>4è/1951</t>
  </si>
  <si>
    <t>jaquette</t>
  </si>
  <si>
    <t>image couleur au milieu</t>
  </si>
  <si>
    <t>Le</t>
  </si>
  <si>
    <t>Tigre et sa Panthère</t>
  </si>
  <si>
    <t>Guy</t>
  </si>
  <si>
    <t>de</t>
  </si>
  <si>
    <t>Larigaudie</t>
  </si>
  <si>
    <t>Pierre</t>
  </si>
  <si>
    <t>Joubert</t>
  </si>
  <si>
    <t>9è</t>
  </si>
  <si>
    <t>Renaud</t>
  </si>
  <si>
    <t>tous droits réservés</t>
  </si>
  <si>
    <t>G, Blanchong et Cie</t>
  </si>
  <si>
    <t>31.1040</t>
  </si>
  <si>
    <t>30, rue du poteau, Paris</t>
  </si>
  <si>
    <t>23.637</t>
  </si>
  <si>
    <t>pur Alfa</t>
  </si>
  <si>
    <t>Bracelet de Vermeil</t>
  </si>
  <si>
    <t>Prince Eric 01</t>
  </si>
  <si>
    <t>Serge</t>
  </si>
  <si>
    <t>Dalens</t>
  </si>
  <si>
    <t>Dame de B. &amp; F. C.</t>
  </si>
  <si>
    <t>Jacques</t>
  </si>
  <si>
    <t>Michel</t>
  </si>
  <si>
    <t>Fév 1937</t>
  </si>
  <si>
    <t>Août 1937?</t>
  </si>
  <si>
    <t>E. Pigelet</t>
  </si>
  <si>
    <t>189 - 191, bd Voltaire, Paris</t>
  </si>
  <si>
    <t>noir/vert</t>
  </si>
  <si>
    <t>japon</t>
  </si>
  <si>
    <t>5 (hors commerce) + 30 - I à XXX</t>
  </si>
  <si>
    <t>3è/1945</t>
  </si>
  <si>
    <t>Paris</t>
  </si>
  <si>
    <t>31.1091</t>
  </si>
  <si>
    <t>26.291</t>
  </si>
  <si>
    <t>4è/1944</t>
  </si>
  <si>
    <t>11.0056 -- 10 -1944</t>
  </si>
  <si>
    <t>Ed Alsatia Paris tous pays + URSS</t>
  </si>
  <si>
    <t>Avril 1961</t>
  </si>
  <si>
    <t>Colmar</t>
  </si>
  <si>
    <t>2è/1961</t>
  </si>
  <si>
    <t>carton</t>
  </si>
  <si>
    <t>dessin sur tte la jacquette</t>
  </si>
  <si>
    <t>Safari SDP</t>
  </si>
  <si>
    <t>SD</t>
  </si>
  <si>
    <t>/</t>
  </si>
  <si>
    <t>1936?</t>
  </si>
  <si>
    <t>Brodard et Taupin</t>
  </si>
  <si>
    <t>Paris - Coulomier - La Flèche</t>
  </si>
  <si>
    <t>1er/1971</t>
  </si>
  <si>
    <t>4296/2</t>
  </si>
  <si>
    <t>48.01.0001.01</t>
  </si>
  <si>
    <t>récent</t>
  </si>
  <si>
    <t>Tournai Graphic</t>
  </si>
  <si>
    <t>Fleurus</t>
  </si>
  <si>
    <t>Ed Fleurus</t>
  </si>
  <si>
    <t>Août 2000</t>
  </si>
  <si>
    <t>Campin</t>
  </si>
  <si>
    <t>Belgique</t>
  </si>
  <si>
    <t>2.215.05011.X</t>
  </si>
  <si>
    <t>9 782215 050117</t>
  </si>
  <si>
    <t>Prince Eric</t>
  </si>
  <si>
    <t>Prince Eric 02</t>
  </si>
  <si>
    <t>18è</t>
  </si>
  <si>
    <t>Georges-D. Pesle</t>
  </si>
  <si>
    <t>juill 1941</t>
  </si>
  <si>
    <t>Fév 1939</t>
  </si>
  <si>
    <t>spécial</t>
  </si>
  <si>
    <t>9 (hors commerce) + 30 - I à XXX</t>
  </si>
  <si>
    <t>2è/1971</t>
  </si>
  <si>
    <t>4447/2</t>
  </si>
  <si>
    <t>48.01.0007.07</t>
  </si>
  <si>
    <t>couleur/blanc</t>
  </si>
  <si>
    <t>La</t>
  </si>
  <si>
    <t>Tâche de Vin</t>
  </si>
  <si>
    <t>Prince Eric 03</t>
  </si>
  <si>
    <t>Bamby</t>
  </si>
  <si>
    <t>Nov 1946</t>
  </si>
  <si>
    <t>1er/1947</t>
  </si>
  <si>
    <t>11.0056 -- 1-1947</t>
  </si>
  <si>
    <t>Alfa mousse</t>
  </si>
  <si>
    <t>15 (hors commerce) - I à XV + 35 - 16 à 50</t>
  </si>
  <si>
    <t>4è/1957</t>
  </si>
  <si>
    <t>4è/1964</t>
  </si>
  <si>
    <t>1ère de couverture illustrée</t>
  </si>
  <si>
    <t>4è/1967</t>
  </si>
  <si>
    <t>Mort d'Eric</t>
  </si>
  <si>
    <t>Prince Eric 05</t>
  </si>
  <si>
    <t>Pierre Lamoureux</t>
  </si>
  <si>
    <t>Janv 1943</t>
  </si>
  <si>
    <t>Déc 1942</t>
  </si>
  <si>
    <t>31.091</t>
  </si>
  <si>
    <t>18.592</t>
  </si>
  <si>
    <t>réservé</t>
  </si>
  <si>
    <t>100 - 1 à 100</t>
  </si>
  <si>
    <t>SDP éditions</t>
  </si>
  <si>
    <t>11, rue Duguay - Trouin, Paris 6è</t>
  </si>
  <si>
    <t>SDP ed - Proost Fr</t>
  </si>
  <si>
    <t>Oct 1991</t>
  </si>
  <si>
    <t>Tournai, Belgique</t>
  </si>
  <si>
    <t>C9120</t>
  </si>
  <si>
    <t>2.87654.068.1</t>
  </si>
  <si>
    <t>9 782876 540682</t>
  </si>
  <si>
    <t>papier peint + vignette</t>
  </si>
  <si>
    <t>Enfants de l'Espérance</t>
  </si>
  <si>
    <t>Voleurs 01</t>
  </si>
  <si>
    <t>Philippe Boucheny</t>
  </si>
  <si>
    <t>nouveau SDP</t>
  </si>
  <si>
    <t>Epi s.a.</t>
  </si>
  <si>
    <t>68, rue de Babylone, Paris 7è</t>
  </si>
  <si>
    <t>Marcel et P. Boucheny</t>
  </si>
  <si>
    <t>Epi s.a. Editeurs</t>
  </si>
  <si>
    <t>1er/1977</t>
  </si>
  <si>
    <t>Union Parisienne d'Imprimeries</t>
  </si>
  <si>
    <t>13, rue Yves-Toudic, Paris 10è</t>
  </si>
  <si>
    <t>0339-8773</t>
  </si>
  <si>
    <t>2-7045-0017-7</t>
  </si>
  <si>
    <t>blanc/couleur</t>
  </si>
  <si>
    <t>Juge avait un fils</t>
  </si>
  <si>
    <t>Voleurs 02</t>
  </si>
  <si>
    <t>Y. et O. Costamagno</t>
  </si>
  <si>
    <t>2è/1977</t>
  </si>
  <si>
    <t>13, rue Yves-Toudic, 75481 Paris Cedex 10</t>
  </si>
  <si>
    <t>2-7045-0028-2</t>
  </si>
  <si>
    <t>Jimmy</t>
  </si>
  <si>
    <t>Voleurs 03</t>
  </si>
  <si>
    <t>B. et R. ; G. et J. ; Noël</t>
  </si>
  <si>
    <t>3è/1977</t>
  </si>
  <si>
    <t>Juill 1977</t>
  </si>
  <si>
    <t>2-7045-0038-X</t>
  </si>
  <si>
    <t>2 et 2 font… 5</t>
  </si>
  <si>
    <t>Mission sans fin 01</t>
  </si>
  <si>
    <t>Gourlier</t>
  </si>
  <si>
    <t>R., M.-C. et A. C. et P et J.-L.</t>
  </si>
  <si>
    <t>4è/1978</t>
  </si>
  <si>
    <t>Nov 1978</t>
  </si>
  <si>
    <t>2.7045.0092.4</t>
  </si>
  <si>
    <t>Prisonniers</t>
  </si>
  <si>
    <t>Etoile de Pourpre 01</t>
  </si>
  <si>
    <t>R., s.e. Si H. B., mon Père</t>
  </si>
  <si>
    <t>4è/1976</t>
  </si>
  <si>
    <t>2-7045-0002-9</t>
  </si>
  <si>
    <t>Lépreux</t>
  </si>
  <si>
    <t>Etoile de Pourpre 02</t>
  </si>
  <si>
    <t>A., K. et C.</t>
  </si>
  <si>
    <t>2-7045-0003-7</t>
  </si>
  <si>
    <t>Châsse de Saint Agapit</t>
  </si>
  <si>
    <t>Bouts</t>
  </si>
  <si>
    <t>Cyril</t>
  </si>
  <si>
    <t>été 1938</t>
  </si>
  <si>
    <t>j?</t>
  </si>
  <si>
    <t>Pied de Biche</t>
  </si>
  <si>
    <t>Mars 1944</t>
  </si>
  <si>
    <t>11.0056 -- 5-1946</t>
  </si>
  <si>
    <t>marron/noir et blanc</t>
  </si>
  <si>
    <t>Loups de Mer</t>
  </si>
  <si>
    <t>13 Fév 1956</t>
  </si>
  <si>
    <t>2è/1956</t>
  </si>
  <si>
    <t>Club des Culottés</t>
  </si>
  <si>
    <t>S. L.</t>
  </si>
  <si>
    <t>Prevost</t>
  </si>
  <si>
    <t>4è/1945</t>
  </si>
  <si>
    <t>11.006 -- 9-1945</t>
  </si>
  <si>
    <t>4.823</t>
  </si>
  <si>
    <t>Relais de la Chance au Roy</t>
  </si>
  <si>
    <t>Chroniques du Pays Perdu 01</t>
  </si>
  <si>
    <t>Jean-Louis</t>
  </si>
  <si>
    <t>Foncine</t>
  </si>
  <si>
    <t>mon Père et ma Mère</t>
  </si>
  <si>
    <t>J.-L. F.</t>
  </si>
  <si>
    <t>2è/1972</t>
  </si>
  <si>
    <t>42/6117/2</t>
  </si>
  <si>
    <t>48-01-0004-02</t>
  </si>
  <si>
    <t>Bande des Ayacks</t>
  </si>
  <si>
    <t>Chroniques du Pays Perdu 02</t>
  </si>
  <si>
    <t>L. Heller et cinéastes-routiers</t>
  </si>
  <si>
    <t>Romain</t>
  </si>
  <si>
    <t>Roussel</t>
  </si>
  <si>
    <t>5 (hors commerce) - I à V + 25 - 1 à 25</t>
  </si>
  <si>
    <t>L. H., G. S., J. et M. M. …</t>
  </si>
  <si>
    <t>1er/1978</t>
  </si>
  <si>
    <t>Janv 1978</t>
  </si>
  <si>
    <t>2-7045-0064-9</t>
  </si>
  <si>
    <t>Foret qui n'en finit pas</t>
  </si>
  <si>
    <t>Chroniques du Pays Perdu 03</t>
  </si>
  <si>
    <t>F., C., G. et M.-C.</t>
  </si>
  <si>
    <t>Epi s.a. Editeurs tous pays + URSS</t>
  </si>
  <si>
    <t>3è/1976</t>
  </si>
  <si>
    <t>Foulard de sang</t>
  </si>
  <si>
    <t>Chroniques du Pays Perdu 04</t>
  </si>
  <si>
    <t>P.-L. Gerin, P. C. …</t>
  </si>
  <si>
    <t>Alsatia Paris tous pays + URSS</t>
  </si>
  <si>
    <t>4è/1946</t>
  </si>
  <si>
    <t>11.0056 -- 11-1946</t>
  </si>
  <si>
    <t>noir/noir et blanc</t>
  </si>
  <si>
    <t>50 (hors commerce) - I à X et 1 à 40</t>
  </si>
  <si>
    <t>Glaive de Cologne</t>
  </si>
  <si>
    <t>P. Janvier, W. Wolf</t>
  </si>
  <si>
    <t>Juill 1954</t>
  </si>
  <si>
    <t>Caverne aux Epaves</t>
  </si>
  <si>
    <t>G. et D., S. Lamoureux et R. Valdenaire</t>
  </si>
  <si>
    <t>Sept 1977</t>
  </si>
  <si>
    <t>2-7045-0049-5</t>
  </si>
  <si>
    <t>Conrad</t>
  </si>
  <si>
    <t>Labat</t>
  </si>
  <si>
    <t>Alsatia</t>
  </si>
  <si>
    <t>Pierre Roi, R. P. Pellegrin, aux Sangliers</t>
  </si>
  <si>
    <t>S. P.</t>
  </si>
  <si>
    <t>dessin sur toute la jaquette</t>
  </si>
  <si>
    <t>Sabotage à la Base</t>
  </si>
  <si>
    <t>Sabotage 01</t>
  </si>
  <si>
    <t>Peter</t>
  </si>
  <si>
    <t>Perkins</t>
  </si>
  <si>
    <t>1er/1961</t>
  </si>
  <si>
    <t>Ombres</t>
  </si>
  <si>
    <t>Simone</t>
  </si>
  <si>
    <t>Commandeur</t>
  </si>
  <si>
    <t>mes Parents</t>
  </si>
  <si>
    <t>Harald le Viking</t>
  </si>
  <si>
    <t>Pierre-André</t>
  </si>
  <si>
    <t>Bernard</t>
  </si>
  <si>
    <t>Forget</t>
  </si>
  <si>
    <t>Yves</t>
  </si>
  <si>
    <t>Pâques 1959</t>
  </si>
  <si>
    <t>3è/1960</t>
  </si>
  <si>
    <t>Crozaguil</t>
  </si>
  <si>
    <t>Loïc</t>
  </si>
  <si>
    <t>Ervoan</t>
  </si>
  <si>
    <t>… à ceux du camp de la Lorelei. …</t>
  </si>
  <si>
    <t>Jean</t>
  </si>
  <si>
    <t>Rendu</t>
  </si>
  <si>
    <t>3è/1961</t>
  </si>
  <si>
    <t>Rue de la Poste-aux-Chevaux</t>
  </si>
  <si>
    <t>Maurice</t>
  </si>
  <si>
    <t>Vauthier</t>
  </si>
  <si>
    <t>mon frère René</t>
  </si>
  <si>
    <t>juillet 1959</t>
  </si>
  <si>
    <t>3è/1959</t>
  </si>
  <si>
    <t>L'</t>
  </si>
  <si>
    <t>Equipe des quatre Nations</t>
  </si>
  <si>
    <t>d'</t>
  </si>
  <si>
    <t>Izieu</t>
  </si>
  <si>
    <t>Jean-Claude et à Guy</t>
  </si>
  <si>
    <t>juin 1959</t>
  </si>
  <si>
    <t>2è/1959</t>
  </si>
  <si>
    <t>Mouchards</t>
  </si>
  <si>
    <t>Sicard</t>
  </si>
  <si>
    <t>mes fils…</t>
  </si>
  <si>
    <t>mars 1959</t>
  </si>
  <si>
    <t>1er/1959</t>
  </si>
  <si>
    <t>Joël sous les étoiles</t>
  </si>
  <si>
    <t>Vergriete</t>
  </si>
  <si>
    <t>Alsatia Paris 6è</t>
  </si>
  <si>
    <t>17, rue Cassette</t>
  </si>
  <si>
    <t>François Gallet</t>
  </si>
  <si>
    <t>by Ed Alsatia Colmar tous pays + URSS</t>
  </si>
  <si>
    <t>3è/1957</t>
  </si>
  <si>
    <t>Chambard à Pontodru</t>
  </si>
  <si>
    <t>Claude</t>
  </si>
  <si>
    <t>Appell</t>
  </si>
  <si>
    <t>caché</t>
  </si>
  <si>
    <t>by Ed Alsatia Paris tous pays + URSS</t>
  </si>
  <si>
    <t>Frontière</t>
  </si>
  <si>
    <t>Philippe</t>
  </si>
  <si>
    <t>Baer</t>
  </si>
  <si>
    <t>Chant du Loup</t>
  </si>
  <si>
    <t>Mgr</t>
  </si>
  <si>
    <t>F.</t>
  </si>
  <si>
    <t>Maillet</t>
  </si>
  <si>
    <t>3è/1955</t>
  </si>
  <si>
    <t>Puits d'El Hadjar</t>
  </si>
  <si>
    <t>Dachs</t>
  </si>
  <si>
    <t>Gérard Dessalles</t>
  </si>
  <si>
    <t>Aspirant</t>
  </si>
  <si>
    <t>Daniel</t>
  </si>
  <si>
    <t>Richard</t>
  </si>
  <si>
    <t>extrait de son carnet de route</t>
  </si>
  <si>
    <t>09/1954</t>
  </si>
  <si>
    <t>1er/1955</t>
  </si>
  <si>
    <t>Carrefour de Pâques</t>
  </si>
  <si>
    <t>Bruno</t>
  </si>
  <si>
    <t>Saint-Hill</t>
  </si>
  <si>
    <t>Michel Vivier</t>
  </si>
  <si>
    <t>1er/1953</t>
  </si>
  <si>
    <t>invisible Biligris</t>
  </si>
  <si>
    <t>Roland</t>
  </si>
  <si>
    <t>Denis</t>
  </si>
  <si>
    <t>Jean-Pierre</t>
  </si>
  <si>
    <t>3è/1952</t>
  </si>
  <si>
    <t>Chevaliers de l'Ile aux Pies</t>
  </si>
  <si>
    <t>Marion</t>
  </si>
  <si>
    <t>Cahour</t>
  </si>
  <si>
    <t>mon beau filleul Pierre-Paul…</t>
  </si>
  <si>
    <t>11.0056</t>
  </si>
  <si>
    <t>11.0056 -- 9-1945</t>
  </si>
  <si>
    <t>4.836</t>
  </si>
  <si>
    <t>Seigneur d'Arangua</t>
  </si>
  <si>
    <t>da</t>
  </si>
  <si>
    <t>Cunha</t>
  </si>
  <si>
    <t>3è/1964</t>
  </si>
  <si>
    <t>Ray l'Intrépide</t>
  </si>
  <si>
    <t>Sioux Arrows</t>
  </si>
  <si>
    <t>Ray l'Intrépide et le Capitaine Shelby 01</t>
  </si>
  <si>
    <t>John</t>
  </si>
  <si>
    <t>Robb</t>
  </si>
  <si>
    <t>Colonne de Secours</t>
  </si>
  <si>
    <t>Traitors' Territory</t>
  </si>
  <si>
    <t>Ray l'Intrépide et le Capitaine Shelby 02</t>
  </si>
  <si>
    <t>1er/1968</t>
  </si>
  <si>
    <t>Dix Fusils pour Shelby</t>
  </si>
  <si>
    <t>Ten guns for Shelby</t>
  </si>
  <si>
    <t>Ray l'Intrépide et le Capitaine Shelby 03</t>
  </si>
  <si>
    <t>2è/1968</t>
  </si>
  <si>
    <t>Imprimeurs</t>
  </si>
  <si>
    <t>Date dernière publication</t>
  </si>
  <si>
    <t>Date première publication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</si>
</sst>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7" fontId="0" fillId="0" borderId="0" xfId="0" quotePrefix="1" applyNumberFormat="1" applyAlignment="1">
      <alignment horizontal="left" vertical="center"/>
    </xf>
    <xf numFmtId="0" fontId="0" fillId="0" borderId="0" xfId="0" quotePrefix="1" applyAlignment="1">
      <alignment horizontal="left" vertical="center"/>
    </xf>
    <xf numFmtId="3" fontId="0" fillId="0" borderId="0" xfId="0" quotePrefix="1" applyNumberFormat="1" applyAlignment="1">
      <alignment horizontal="left" vertical="center"/>
    </xf>
    <xf numFmtId="15" fontId="0" fillId="0" borderId="0" xfId="0" quotePrefix="1" applyNumberFormat="1" applyAlignment="1">
      <alignment horizontal="left" vertical="center"/>
    </xf>
    <xf numFmtId="0" fontId="0" fillId="2" borderId="0" xfId="0" applyFill="1" applyAlignment="1">
      <alignment horizontal="left" vertical="center"/>
    </xf>
    <xf numFmtId="14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/>
    <xf numFmtId="14" fontId="0" fillId="0" borderId="5" xfId="0" applyNumberFormat="1" applyBorder="1"/>
    <xf numFmtId="14" fontId="0" fillId="0" borderId="6" xfId="0" applyNumberFormat="1" applyBorder="1"/>
    <xf numFmtId="0" fontId="0" fillId="0" borderId="7" xfId="0" applyBorder="1"/>
    <xf numFmtId="14" fontId="0" fillId="0" borderId="8" xfId="0" applyNumberFormat="1" applyBorder="1"/>
    <xf numFmtId="14" fontId="0" fillId="0" borderId="9" xfId="0" applyNumberFormat="1" applyBorder="1"/>
    <xf numFmtId="0" fontId="0" fillId="3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quotePrefix="1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Q57"/>
  <sheetViews>
    <sheetView topLeftCell="E1" workbookViewId="0">
      <pane ySplit="1" topLeftCell="A2" activePane="bottomLeft" state="frozen"/>
      <selection pane="bottomLeft" activeCell="AS54" sqref="AS54"/>
    </sheetView>
  </sheetViews>
  <sheetFormatPr baseColWidth="10" defaultRowHeight="15"/>
  <cols>
    <col min="1" max="1" width="3.85546875" customWidth="1"/>
    <col min="2" max="2" width="30.42578125" bestFit="1" customWidth="1"/>
    <col min="3" max="4" width="10.28515625" hidden="1" customWidth="1"/>
    <col min="6" max="6" width="4.28515625" customWidth="1"/>
    <col min="7" max="7" width="17.85546875" customWidth="1"/>
    <col min="11" max="11" width="12.5703125" bestFit="1" customWidth="1"/>
    <col min="12" max="13" width="0" hidden="1" customWidth="1"/>
    <col min="14" max="14" width="15.140625" customWidth="1"/>
    <col min="15" max="15" width="29.5703125" bestFit="1" customWidth="1"/>
    <col min="16" max="16" width="19.140625" hidden="1" customWidth="1"/>
    <col min="17" max="43" width="0" hidden="1" customWidth="1"/>
    <col min="44" max="44" width="14.28515625" customWidth="1"/>
    <col min="45" max="45" width="14.28515625" style="25" customWidth="1"/>
    <col min="47" max="47" width="29.42578125" bestFit="1" customWidth="1"/>
    <col min="48" max="49" width="0" hidden="1" customWidth="1"/>
    <col min="50" max="50" width="26.5703125" customWidth="1"/>
    <col min="51" max="69" width="0" hidden="1" customWidth="1"/>
  </cols>
  <sheetData>
    <row r="1" spans="1:69">
      <c r="A1" s="1"/>
      <c r="B1" s="2" t="s">
        <v>0</v>
      </c>
      <c r="C1" s="2" t="s">
        <v>1</v>
      </c>
      <c r="D1" s="2" t="s">
        <v>2</v>
      </c>
      <c r="E1" s="3" t="s">
        <v>3</v>
      </c>
      <c r="F1" s="3"/>
      <c r="G1" s="1"/>
      <c r="H1" s="2" t="s">
        <v>4</v>
      </c>
      <c r="I1" s="1"/>
      <c r="J1" s="2" t="s">
        <v>5</v>
      </c>
      <c r="K1" s="2" t="s">
        <v>6</v>
      </c>
      <c r="L1" s="2" t="s">
        <v>7</v>
      </c>
      <c r="M1" s="2" t="s">
        <v>8</v>
      </c>
      <c r="N1" s="10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1"/>
      <c r="X1" s="1"/>
      <c r="Y1" s="2" t="s">
        <v>18</v>
      </c>
      <c r="Z1" s="2" t="s">
        <v>19</v>
      </c>
      <c r="AA1" s="2" t="s">
        <v>20</v>
      </c>
      <c r="AB1" s="1"/>
      <c r="AC1" s="1"/>
      <c r="AD1" s="2" t="s">
        <v>21</v>
      </c>
      <c r="AE1" s="1"/>
      <c r="AF1" s="1"/>
      <c r="AG1" s="2" t="s">
        <v>22</v>
      </c>
      <c r="AH1" s="1"/>
      <c r="AI1" s="1"/>
      <c r="AJ1" s="1"/>
      <c r="AK1" s="1"/>
      <c r="AL1" s="1"/>
      <c r="AM1" s="2" t="s">
        <v>23</v>
      </c>
      <c r="AN1" s="2" t="s">
        <v>24</v>
      </c>
      <c r="AO1" s="2" t="s">
        <v>25</v>
      </c>
      <c r="AP1" s="2" t="s">
        <v>26</v>
      </c>
      <c r="AQ1" s="2" t="s">
        <v>27</v>
      </c>
      <c r="AR1" s="10" t="s">
        <v>35</v>
      </c>
      <c r="AS1" s="22"/>
      <c r="AT1" s="2" t="s">
        <v>28</v>
      </c>
      <c r="AU1" s="21" t="s">
        <v>29</v>
      </c>
      <c r="AV1" s="2" t="s">
        <v>30</v>
      </c>
      <c r="AW1" s="1"/>
      <c r="AX1" s="2" t="s">
        <v>31</v>
      </c>
      <c r="AY1" s="2" t="s">
        <v>32</v>
      </c>
      <c r="AZ1" s="2" t="s">
        <v>33</v>
      </c>
      <c r="BA1" s="2" t="s">
        <v>34</v>
      </c>
      <c r="BB1" s="2" t="s">
        <v>36</v>
      </c>
      <c r="BC1" s="2" t="s">
        <v>37</v>
      </c>
      <c r="BD1" s="2" t="s">
        <v>38</v>
      </c>
      <c r="BE1" s="2" t="s">
        <v>39</v>
      </c>
      <c r="BF1" s="2" t="s">
        <v>40</v>
      </c>
      <c r="BG1" s="2" t="s">
        <v>41</v>
      </c>
      <c r="BH1" s="2" t="s">
        <v>41</v>
      </c>
      <c r="BI1" s="2" t="s">
        <v>42</v>
      </c>
      <c r="BJ1" s="2" t="s">
        <v>43</v>
      </c>
      <c r="BK1" s="2" t="s">
        <v>44</v>
      </c>
      <c r="BL1" s="2" t="s">
        <v>45</v>
      </c>
      <c r="BM1" s="1"/>
      <c r="BN1" s="1"/>
      <c r="BO1" s="1"/>
      <c r="BP1" s="2" t="s">
        <v>46</v>
      </c>
      <c r="BQ1" s="1"/>
    </row>
    <row r="2" spans="1:69">
      <c r="A2" s="1"/>
      <c r="B2" s="2" t="s">
        <v>47</v>
      </c>
      <c r="C2" s="1"/>
      <c r="D2" s="1"/>
      <c r="E2" s="2" t="s">
        <v>48</v>
      </c>
      <c r="F2" s="1"/>
      <c r="G2" s="2" t="s">
        <v>49</v>
      </c>
      <c r="H2" s="2" t="s">
        <v>50</v>
      </c>
      <c r="I2" s="2" t="s">
        <v>51</v>
      </c>
      <c r="J2" s="1"/>
      <c r="K2" s="2" t="s">
        <v>52</v>
      </c>
      <c r="L2" s="1"/>
      <c r="M2" s="1"/>
      <c r="N2" s="2" t="s">
        <v>53</v>
      </c>
      <c r="O2" s="2" t="s">
        <v>54</v>
      </c>
      <c r="P2" s="1"/>
      <c r="Q2" s="2" t="s">
        <v>55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">
        <v>197</v>
      </c>
      <c r="AP2" s="1"/>
      <c r="AQ2" s="1"/>
      <c r="AR2" s="1"/>
      <c r="AS2" s="23">
        <v>1</v>
      </c>
      <c r="AT2" s="1"/>
      <c r="AU2" s="4" t="s">
        <v>56</v>
      </c>
      <c r="AV2" s="4"/>
      <c r="AW2" s="4"/>
      <c r="AX2" s="2" t="s">
        <v>57</v>
      </c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2" t="s">
        <v>58</v>
      </c>
      <c r="BN2" s="1"/>
      <c r="BO2" s="2" t="s">
        <v>59</v>
      </c>
      <c r="BP2" s="1"/>
      <c r="BQ2" s="1"/>
    </row>
    <row r="3" spans="1:69">
      <c r="A3" s="2" t="s">
        <v>60</v>
      </c>
      <c r="B3" s="5" t="s">
        <v>61</v>
      </c>
      <c r="C3" s="5"/>
      <c r="D3" s="5"/>
      <c r="E3" s="2" t="s">
        <v>48</v>
      </c>
      <c r="F3" s="1"/>
      <c r="G3" s="2" t="s">
        <v>49</v>
      </c>
      <c r="H3" s="2" t="s">
        <v>62</v>
      </c>
      <c r="I3" s="2" t="s">
        <v>63</v>
      </c>
      <c r="J3" s="1"/>
      <c r="K3" s="2" t="s">
        <v>52</v>
      </c>
      <c r="L3" s="1"/>
      <c r="M3" s="1"/>
      <c r="N3" s="2" t="s">
        <v>53</v>
      </c>
      <c r="O3" s="2" t="s">
        <v>54</v>
      </c>
      <c r="P3" s="1"/>
      <c r="Q3" s="2" t="s">
        <v>64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6" t="s">
        <v>65</v>
      </c>
      <c r="AO3" s="2">
        <v>246</v>
      </c>
      <c r="AP3" s="1"/>
      <c r="AQ3" s="1"/>
      <c r="AR3" s="2" t="s">
        <v>69</v>
      </c>
      <c r="AS3" s="24">
        <v>16893</v>
      </c>
      <c r="AT3" s="1"/>
      <c r="AU3" s="2" t="s">
        <v>66</v>
      </c>
      <c r="AV3" s="1"/>
      <c r="AW3" s="1"/>
      <c r="AX3" s="2" t="s">
        <v>67</v>
      </c>
      <c r="AY3" s="2" t="s">
        <v>68</v>
      </c>
      <c r="AZ3" s="1"/>
      <c r="BA3" s="1"/>
      <c r="BB3" s="1"/>
      <c r="BC3" s="1"/>
      <c r="BD3" s="1"/>
      <c r="BE3" s="1"/>
      <c r="BF3" s="2">
        <v>68054</v>
      </c>
      <c r="BG3" s="1"/>
      <c r="BH3" s="1"/>
      <c r="BI3" s="1"/>
      <c r="BJ3" s="1"/>
      <c r="BK3" s="1"/>
      <c r="BL3" s="1"/>
      <c r="BM3" s="2" t="s">
        <v>58</v>
      </c>
      <c r="BN3" s="1"/>
      <c r="BO3" s="2" t="s">
        <v>59</v>
      </c>
      <c r="BP3" s="2" t="s">
        <v>70</v>
      </c>
      <c r="BQ3" s="2" t="s">
        <v>71</v>
      </c>
    </row>
    <row r="4" spans="1:69">
      <c r="A4" s="2" t="s">
        <v>60</v>
      </c>
      <c r="B4" s="5" t="s">
        <v>72</v>
      </c>
      <c r="C4" s="5"/>
      <c r="D4" s="5"/>
      <c r="E4" s="2" t="s">
        <v>48</v>
      </c>
      <c r="F4" s="1"/>
      <c r="G4" s="2" t="s">
        <v>49</v>
      </c>
      <c r="H4" s="2" t="s">
        <v>73</v>
      </c>
      <c r="I4" s="2" t="s">
        <v>74</v>
      </c>
      <c r="J4" s="1"/>
      <c r="K4" s="2" t="s">
        <v>52</v>
      </c>
      <c r="L4" s="2">
        <v>49</v>
      </c>
      <c r="M4" s="1"/>
      <c r="N4" s="2" t="s">
        <v>53</v>
      </c>
      <c r="O4" s="2" t="s">
        <v>75</v>
      </c>
      <c r="P4" s="1"/>
      <c r="Q4" s="2" t="s">
        <v>76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7" t="s">
        <v>77</v>
      </c>
      <c r="AO4" s="2">
        <v>187</v>
      </c>
      <c r="AP4" s="2" t="s">
        <v>78</v>
      </c>
      <c r="AQ4" s="2">
        <v>1951</v>
      </c>
      <c r="AR4" s="2" t="s">
        <v>81</v>
      </c>
      <c r="AS4" s="24">
        <v>18902</v>
      </c>
      <c r="AT4" s="1"/>
      <c r="AU4" s="2" t="s">
        <v>79</v>
      </c>
      <c r="AV4" s="1"/>
      <c r="AW4" s="1"/>
      <c r="AX4" s="2" t="s">
        <v>80</v>
      </c>
      <c r="AY4" s="1"/>
      <c r="AZ4" s="1"/>
      <c r="BA4" s="1"/>
      <c r="BB4" s="1"/>
      <c r="BC4" s="2">
        <v>555</v>
      </c>
      <c r="BD4" s="1"/>
      <c r="BE4" s="1"/>
      <c r="BF4" s="2">
        <v>187</v>
      </c>
      <c r="BG4" s="1"/>
      <c r="BH4" s="1"/>
      <c r="BI4" s="1"/>
      <c r="BJ4" s="1"/>
      <c r="BK4" s="1"/>
      <c r="BL4" s="1"/>
      <c r="BM4" s="2" t="s">
        <v>58</v>
      </c>
      <c r="BN4" s="2" t="s">
        <v>82</v>
      </c>
      <c r="BO4" s="2" t="s">
        <v>83</v>
      </c>
      <c r="BP4" s="1"/>
      <c r="BQ4" s="1"/>
    </row>
    <row r="5" spans="1:69">
      <c r="A5" s="2" t="s">
        <v>84</v>
      </c>
      <c r="B5" s="5" t="s">
        <v>85</v>
      </c>
      <c r="C5" s="5"/>
      <c r="D5" s="5"/>
      <c r="E5" s="2" t="s">
        <v>86</v>
      </c>
      <c r="F5" s="2" t="s">
        <v>87</v>
      </c>
      <c r="G5" s="2" t="s">
        <v>88</v>
      </c>
      <c r="H5" s="2" t="s">
        <v>89</v>
      </c>
      <c r="I5" s="2" t="s">
        <v>90</v>
      </c>
      <c r="J5" s="1"/>
      <c r="K5" s="2" t="s">
        <v>52</v>
      </c>
      <c r="L5" s="1"/>
      <c r="M5" s="2" t="s">
        <v>91</v>
      </c>
      <c r="N5" s="2" t="s">
        <v>53</v>
      </c>
      <c r="O5" s="2" t="s">
        <v>54</v>
      </c>
      <c r="P5" s="1"/>
      <c r="Q5" s="2" t="s">
        <v>92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2">
        <v>158</v>
      </c>
      <c r="AP5" s="2" t="s">
        <v>93</v>
      </c>
      <c r="AQ5" s="1"/>
      <c r="AR5" s="1"/>
      <c r="AS5" s="23">
        <v>1</v>
      </c>
      <c r="AT5" s="1"/>
      <c r="AU5" s="2" t="s">
        <v>94</v>
      </c>
      <c r="AV5" s="1"/>
      <c r="AW5" s="2" t="s">
        <v>95</v>
      </c>
      <c r="AX5" s="2" t="s">
        <v>96</v>
      </c>
      <c r="AY5" s="1"/>
      <c r="AZ5" s="1"/>
      <c r="BA5" s="2" t="s">
        <v>97</v>
      </c>
      <c r="BB5" s="2">
        <v>241</v>
      </c>
      <c r="BC5" s="1"/>
      <c r="BD5" s="1"/>
      <c r="BE5" s="1"/>
      <c r="BF5" s="1"/>
      <c r="BG5" s="1"/>
      <c r="BH5" s="1"/>
      <c r="BI5" s="1"/>
      <c r="BJ5" s="1"/>
      <c r="BK5" s="1"/>
      <c r="BL5" s="1"/>
      <c r="BM5" s="2" t="s">
        <v>58</v>
      </c>
      <c r="BN5" s="1"/>
      <c r="BO5" s="2" t="s">
        <v>59</v>
      </c>
      <c r="BP5" s="2" t="s">
        <v>98</v>
      </c>
      <c r="BQ5" s="2" t="s">
        <v>71</v>
      </c>
    </row>
    <row r="6" spans="1:69">
      <c r="A6" s="2" t="s">
        <v>84</v>
      </c>
      <c r="B6" s="5" t="s">
        <v>99</v>
      </c>
      <c r="C6" s="5"/>
      <c r="D6" s="2" t="s">
        <v>100</v>
      </c>
      <c r="E6" s="2" t="s">
        <v>101</v>
      </c>
      <c r="F6" s="1"/>
      <c r="G6" s="2" t="s">
        <v>102</v>
      </c>
      <c r="H6" s="2" t="s">
        <v>89</v>
      </c>
      <c r="I6" s="2" t="s">
        <v>90</v>
      </c>
      <c r="J6" s="1"/>
      <c r="K6" s="2" t="s">
        <v>52</v>
      </c>
      <c r="L6" s="1"/>
      <c r="M6" s="1"/>
      <c r="N6" s="2" t="s">
        <v>53</v>
      </c>
      <c r="O6" s="2" t="s">
        <v>54</v>
      </c>
      <c r="P6" s="1"/>
      <c r="Q6" s="2" t="s">
        <v>103</v>
      </c>
      <c r="R6" s="1"/>
      <c r="S6" s="1"/>
      <c r="T6" s="1"/>
      <c r="U6" s="1"/>
      <c r="V6" s="2" t="s">
        <v>104</v>
      </c>
      <c r="W6" s="2" t="s">
        <v>105</v>
      </c>
      <c r="X6" s="7" t="s">
        <v>106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 t="s">
        <v>107</v>
      </c>
      <c r="AO6" s="2">
        <v>219</v>
      </c>
      <c r="AP6" s="1"/>
      <c r="AQ6" s="1"/>
      <c r="AR6" s="1"/>
      <c r="AS6" s="23">
        <v>1</v>
      </c>
      <c r="AT6" s="1"/>
      <c r="AU6" s="2" t="s">
        <v>108</v>
      </c>
      <c r="AV6" s="1"/>
      <c r="AW6" s="1"/>
      <c r="AX6" s="2" t="s">
        <v>109</v>
      </c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2" t="s">
        <v>58</v>
      </c>
      <c r="BN6" s="1"/>
      <c r="BO6" s="2" t="s">
        <v>110</v>
      </c>
      <c r="BP6" s="2" t="s">
        <v>111</v>
      </c>
      <c r="BQ6" s="2" t="s">
        <v>112</v>
      </c>
    </row>
    <row r="7" spans="1:69">
      <c r="A7" s="2" t="s">
        <v>84</v>
      </c>
      <c r="B7" s="5" t="s">
        <v>99</v>
      </c>
      <c r="C7" s="5"/>
      <c r="D7" s="2" t="s">
        <v>100</v>
      </c>
      <c r="E7" s="2" t="s">
        <v>101</v>
      </c>
      <c r="F7" s="1"/>
      <c r="G7" s="2" t="s">
        <v>102</v>
      </c>
      <c r="H7" s="2" t="s">
        <v>89</v>
      </c>
      <c r="I7" s="2" t="s">
        <v>90</v>
      </c>
      <c r="J7" s="1"/>
      <c r="K7" s="2" t="s">
        <v>52</v>
      </c>
      <c r="L7" s="1"/>
      <c r="M7" s="1"/>
      <c r="N7" s="2" t="s">
        <v>53</v>
      </c>
      <c r="O7" s="2" t="s">
        <v>54</v>
      </c>
      <c r="P7" s="1"/>
      <c r="Q7" s="2" t="s">
        <v>103</v>
      </c>
      <c r="R7" s="1"/>
      <c r="S7" s="1"/>
      <c r="T7" s="1"/>
      <c r="U7" s="1"/>
      <c r="V7" s="2" t="s">
        <v>104</v>
      </c>
      <c r="W7" s="2" t="s">
        <v>105</v>
      </c>
      <c r="X7" s="6" t="s">
        <v>106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2" t="s">
        <v>107</v>
      </c>
      <c r="AO7" s="2">
        <v>219</v>
      </c>
      <c r="AP7" s="2" t="s">
        <v>93</v>
      </c>
      <c r="AQ7" s="1"/>
      <c r="AR7" s="2" t="s">
        <v>113</v>
      </c>
      <c r="AS7" s="24">
        <v>16619</v>
      </c>
      <c r="AT7" s="1"/>
      <c r="AU7" s="2" t="s">
        <v>79</v>
      </c>
      <c r="AV7" s="1"/>
      <c r="AW7" s="1"/>
      <c r="AX7" s="2" t="s">
        <v>80</v>
      </c>
      <c r="AY7" s="1"/>
      <c r="AZ7" s="1"/>
      <c r="BA7" s="1"/>
      <c r="BB7" s="1"/>
      <c r="BC7" s="2">
        <v>261</v>
      </c>
      <c r="BD7" s="1"/>
      <c r="BE7" s="1"/>
      <c r="BF7" s="2">
        <v>3</v>
      </c>
      <c r="BG7" s="1"/>
      <c r="BH7" s="1"/>
      <c r="BI7" s="1"/>
      <c r="BJ7" s="1"/>
      <c r="BK7" s="1"/>
      <c r="BL7" s="1"/>
      <c r="BM7" s="2" t="s">
        <v>58</v>
      </c>
      <c r="BN7" s="1"/>
      <c r="BO7" s="2" t="s">
        <v>110</v>
      </c>
      <c r="BP7" s="2" t="s">
        <v>111</v>
      </c>
      <c r="BQ7" s="2" t="s">
        <v>112</v>
      </c>
    </row>
    <row r="8" spans="1:69">
      <c r="A8" s="2" t="s">
        <v>84</v>
      </c>
      <c r="B8" s="5" t="s">
        <v>99</v>
      </c>
      <c r="C8" s="5"/>
      <c r="D8" s="2" t="s">
        <v>100</v>
      </c>
      <c r="E8" s="2" t="s">
        <v>101</v>
      </c>
      <c r="F8" s="1"/>
      <c r="G8" s="2" t="s">
        <v>102</v>
      </c>
      <c r="H8" s="2" t="s">
        <v>89</v>
      </c>
      <c r="I8" s="2" t="s">
        <v>90</v>
      </c>
      <c r="J8" s="1"/>
      <c r="K8" s="2" t="s">
        <v>52</v>
      </c>
      <c r="L8" s="1"/>
      <c r="M8" s="1"/>
      <c r="N8" s="2" t="s">
        <v>53</v>
      </c>
      <c r="O8" s="2" t="s">
        <v>54</v>
      </c>
      <c r="P8" s="1"/>
      <c r="Q8" s="2" t="s">
        <v>103</v>
      </c>
      <c r="R8" s="1"/>
      <c r="S8" s="1"/>
      <c r="T8" s="1"/>
      <c r="U8" s="1"/>
      <c r="V8" s="2" t="s">
        <v>104</v>
      </c>
      <c r="W8" s="2" t="s">
        <v>105</v>
      </c>
      <c r="X8" s="6" t="s">
        <v>106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2" t="s">
        <v>107</v>
      </c>
      <c r="AO8" s="2">
        <v>219</v>
      </c>
      <c r="AP8" s="2" t="s">
        <v>78</v>
      </c>
      <c r="AQ8" s="2">
        <v>1947</v>
      </c>
      <c r="AR8" s="2" t="s">
        <v>117</v>
      </c>
      <c r="AS8" s="24">
        <v>16346</v>
      </c>
      <c r="AT8" s="1"/>
      <c r="AU8" s="2" t="s">
        <v>108</v>
      </c>
      <c r="AV8" s="1"/>
      <c r="AW8" s="2">
        <v>44</v>
      </c>
      <c r="AX8" s="2" t="s">
        <v>114</v>
      </c>
      <c r="AY8" s="2" t="s">
        <v>115</v>
      </c>
      <c r="AZ8" s="1"/>
      <c r="BA8" s="2" t="s">
        <v>116</v>
      </c>
      <c r="BB8" s="1"/>
      <c r="BC8" s="2">
        <v>235</v>
      </c>
      <c r="BD8" s="2" t="s">
        <v>118</v>
      </c>
      <c r="BE8" s="1"/>
      <c r="BF8" s="1"/>
      <c r="BG8" s="1"/>
      <c r="BH8" s="1"/>
      <c r="BI8" s="1"/>
      <c r="BJ8" s="1"/>
      <c r="BK8" s="1"/>
      <c r="BL8" s="1"/>
      <c r="BM8" s="2" t="s">
        <v>58</v>
      </c>
      <c r="BN8" s="1"/>
      <c r="BO8" s="2" t="s">
        <v>110</v>
      </c>
      <c r="BP8" s="1"/>
      <c r="BQ8" s="1"/>
    </row>
    <row r="9" spans="1:69">
      <c r="A9" s="2" t="s">
        <v>84</v>
      </c>
      <c r="B9" s="5" t="s">
        <v>99</v>
      </c>
      <c r="C9" s="5"/>
      <c r="D9" s="2" t="s">
        <v>100</v>
      </c>
      <c r="E9" s="2" t="s">
        <v>101</v>
      </c>
      <c r="F9" s="1"/>
      <c r="G9" s="2" t="s">
        <v>102</v>
      </c>
      <c r="H9" s="2" t="s">
        <v>89</v>
      </c>
      <c r="I9" s="2" t="s">
        <v>90</v>
      </c>
      <c r="J9" s="1"/>
      <c r="K9" s="2" t="s">
        <v>52</v>
      </c>
      <c r="L9" s="1"/>
      <c r="M9" s="1"/>
      <c r="N9" s="2" t="s">
        <v>53</v>
      </c>
      <c r="O9" s="2" t="s">
        <v>75</v>
      </c>
      <c r="P9" s="1"/>
      <c r="Q9" s="2" t="s">
        <v>103</v>
      </c>
      <c r="R9" s="1"/>
      <c r="S9" s="1"/>
      <c r="T9" s="1"/>
      <c r="U9" s="1"/>
      <c r="V9" s="2" t="s">
        <v>104</v>
      </c>
      <c r="W9" s="2" t="s">
        <v>105</v>
      </c>
      <c r="X9" s="6" t="s">
        <v>106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2" t="s">
        <v>107</v>
      </c>
      <c r="AO9" s="2">
        <v>189</v>
      </c>
      <c r="AP9" s="2" t="s">
        <v>119</v>
      </c>
      <c r="AQ9" s="2">
        <v>1958</v>
      </c>
      <c r="AR9" s="2" t="s">
        <v>122</v>
      </c>
      <c r="AS9" s="24">
        <v>22372</v>
      </c>
      <c r="AT9" s="6" t="s">
        <v>120</v>
      </c>
      <c r="AU9" s="2" t="s">
        <v>79</v>
      </c>
      <c r="AV9" s="1"/>
      <c r="AW9" s="1"/>
      <c r="AX9" s="2" t="s">
        <v>121</v>
      </c>
      <c r="AY9" s="1"/>
      <c r="AZ9" s="1"/>
      <c r="BA9" s="1"/>
      <c r="BB9" s="1"/>
      <c r="BC9" s="2">
        <v>261</v>
      </c>
      <c r="BD9" s="1"/>
      <c r="BE9" s="1"/>
      <c r="BF9" s="2">
        <v>3</v>
      </c>
      <c r="BG9" s="1"/>
      <c r="BH9" s="1"/>
      <c r="BI9" s="1"/>
      <c r="BJ9" s="1"/>
      <c r="BK9" s="1"/>
      <c r="BL9" s="1"/>
      <c r="BM9" s="2" t="s">
        <v>123</v>
      </c>
      <c r="BN9" s="2" t="s">
        <v>82</v>
      </c>
      <c r="BO9" s="2" t="s">
        <v>124</v>
      </c>
      <c r="BP9" s="1"/>
      <c r="BQ9" s="1"/>
    </row>
    <row r="10" spans="1:69">
      <c r="A10" s="2" t="s">
        <v>84</v>
      </c>
      <c r="B10" s="5" t="s">
        <v>99</v>
      </c>
      <c r="C10" s="5"/>
      <c r="D10" s="2" t="s">
        <v>100</v>
      </c>
      <c r="E10" s="2" t="s">
        <v>101</v>
      </c>
      <c r="F10" s="1"/>
      <c r="G10" s="2" t="s">
        <v>102</v>
      </c>
      <c r="H10" s="2" t="s">
        <v>89</v>
      </c>
      <c r="I10" s="2" t="s">
        <v>90</v>
      </c>
      <c r="J10" s="1"/>
      <c r="K10" s="2" t="s">
        <v>125</v>
      </c>
      <c r="L10" s="2">
        <v>1</v>
      </c>
      <c r="M10" s="1"/>
      <c r="N10" s="2" t="s">
        <v>53</v>
      </c>
      <c r="O10" s="2" t="s">
        <v>75</v>
      </c>
      <c r="P10" s="1"/>
      <c r="Q10" s="2" t="s">
        <v>103</v>
      </c>
      <c r="R10" s="2" t="s">
        <v>126</v>
      </c>
      <c r="S10" s="1"/>
      <c r="T10" s="1"/>
      <c r="U10" s="1"/>
      <c r="V10" s="7" t="s">
        <v>127</v>
      </c>
      <c r="W10" s="7" t="s">
        <v>127</v>
      </c>
      <c r="X10" s="7" t="s">
        <v>127</v>
      </c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2" t="s">
        <v>128</v>
      </c>
      <c r="AO10" s="2">
        <v>217</v>
      </c>
      <c r="AP10" s="2" t="s">
        <v>78</v>
      </c>
      <c r="AQ10" s="2">
        <v>1971</v>
      </c>
      <c r="AR10" s="2" t="s">
        <v>131</v>
      </c>
      <c r="AS10" s="24">
        <v>25934</v>
      </c>
      <c r="AT10" s="1"/>
      <c r="AU10" s="2" t="s">
        <v>129</v>
      </c>
      <c r="AV10" s="1"/>
      <c r="AW10" s="1"/>
      <c r="AX10" s="2" t="s">
        <v>130</v>
      </c>
      <c r="AY10" s="1"/>
      <c r="AZ10" s="1"/>
      <c r="BA10" s="1"/>
      <c r="BB10" s="2">
        <v>1002</v>
      </c>
      <c r="BC10" s="1"/>
      <c r="BD10" s="1"/>
      <c r="BE10" s="1"/>
      <c r="BF10" s="1"/>
      <c r="BG10" s="2" t="s">
        <v>132</v>
      </c>
      <c r="BH10" s="2" t="s">
        <v>133</v>
      </c>
      <c r="BI10" s="1"/>
      <c r="BJ10" s="1"/>
      <c r="BK10" s="1"/>
      <c r="BL10" s="1"/>
      <c r="BM10" s="2" t="s">
        <v>134</v>
      </c>
      <c r="BN10" s="1"/>
      <c r="BO10" s="1"/>
      <c r="BP10" s="1"/>
      <c r="BQ10" s="1"/>
    </row>
    <row r="11" spans="1:69">
      <c r="A11" s="2" t="s">
        <v>84</v>
      </c>
      <c r="B11" s="5" t="s">
        <v>99</v>
      </c>
      <c r="C11" s="5"/>
      <c r="D11" s="2" t="s">
        <v>100</v>
      </c>
      <c r="E11" s="2" t="s">
        <v>101</v>
      </c>
      <c r="F11" s="1"/>
      <c r="G11" s="2" t="s">
        <v>102</v>
      </c>
      <c r="H11" s="2" t="s">
        <v>89</v>
      </c>
      <c r="I11" s="2" t="s">
        <v>90</v>
      </c>
      <c r="J11" s="2" t="s">
        <v>135</v>
      </c>
      <c r="K11" s="2" t="s">
        <v>52</v>
      </c>
      <c r="L11" s="1"/>
      <c r="M11" s="1"/>
      <c r="N11" s="2" t="s">
        <v>136</v>
      </c>
      <c r="O11" s="1"/>
      <c r="P11" s="1"/>
      <c r="Q11" s="2" t="s">
        <v>103</v>
      </c>
      <c r="R11" s="2" t="s">
        <v>126</v>
      </c>
      <c r="S11" s="1"/>
      <c r="T11" s="1"/>
      <c r="U11" s="1"/>
      <c r="V11" s="7" t="s">
        <v>127</v>
      </c>
      <c r="W11" s="7" t="s">
        <v>127</v>
      </c>
      <c r="X11" s="7" t="s">
        <v>127</v>
      </c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2" t="s">
        <v>128</v>
      </c>
      <c r="AO11" s="2">
        <v>218</v>
      </c>
      <c r="AP11" s="2" t="s">
        <v>137</v>
      </c>
      <c r="AQ11" s="2">
        <v>1995</v>
      </c>
      <c r="AR11" s="7" t="s">
        <v>138</v>
      </c>
      <c r="AS11" s="26">
        <v>36739</v>
      </c>
      <c r="AT11" s="7" t="s">
        <v>138</v>
      </c>
      <c r="AU11" s="2" t="s">
        <v>139</v>
      </c>
      <c r="AV11" s="1"/>
      <c r="AW11" s="1"/>
      <c r="AX11" s="2" t="s">
        <v>140</v>
      </c>
      <c r="AY11" s="1"/>
      <c r="AZ11" s="1"/>
      <c r="BA11" s="1"/>
      <c r="BB11" s="2">
        <v>92183</v>
      </c>
      <c r="BC11" s="1"/>
      <c r="BD11" s="1"/>
      <c r="BE11" s="1"/>
      <c r="BF11" s="1"/>
      <c r="BG11" s="1"/>
      <c r="BH11" s="1"/>
      <c r="BI11" s="1"/>
      <c r="BJ11" s="1"/>
      <c r="BK11" s="2" t="s">
        <v>141</v>
      </c>
      <c r="BL11" s="8" t="s">
        <v>142</v>
      </c>
      <c r="BM11" s="2" t="s">
        <v>136</v>
      </c>
      <c r="BN11" s="1"/>
      <c r="BO11" s="1"/>
      <c r="BP11" s="1"/>
      <c r="BQ11" s="1"/>
    </row>
    <row r="12" spans="1:69">
      <c r="A12" s="2" t="s">
        <v>84</v>
      </c>
      <c r="B12" s="2" t="s">
        <v>143</v>
      </c>
      <c r="C12" s="1"/>
      <c r="D12" s="2" t="s">
        <v>144</v>
      </c>
      <c r="E12" s="2" t="s">
        <v>101</v>
      </c>
      <c r="F12" s="1"/>
      <c r="G12" s="2" t="s">
        <v>102</v>
      </c>
      <c r="H12" s="2" t="s">
        <v>89</v>
      </c>
      <c r="I12" s="2" t="s">
        <v>90</v>
      </c>
      <c r="J12" s="1"/>
      <c r="K12" s="2" t="s">
        <v>52</v>
      </c>
      <c r="L12" s="1"/>
      <c r="M12" s="2" t="s">
        <v>145</v>
      </c>
      <c r="N12" s="2" t="s">
        <v>53</v>
      </c>
      <c r="O12" s="2" t="s">
        <v>54</v>
      </c>
      <c r="P12" s="1"/>
      <c r="Q12" s="2" t="s">
        <v>146</v>
      </c>
      <c r="R12" s="1"/>
      <c r="S12" s="1"/>
      <c r="T12" s="2" t="s">
        <v>126</v>
      </c>
      <c r="U12" s="7" t="s">
        <v>147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7" t="s">
        <v>148</v>
      </c>
      <c r="AO12" s="2">
        <v>188</v>
      </c>
      <c r="AP12" s="2" t="s">
        <v>93</v>
      </c>
      <c r="AQ12" s="1"/>
      <c r="AR12" s="1"/>
      <c r="AS12" s="23">
        <v>1</v>
      </c>
      <c r="AT12" s="1"/>
      <c r="AU12" s="2" t="s">
        <v>108</v>
      </c>
      <c r="AV12" s="1"/>
      <c r="AW12" s="1"/>
      <c r="AX12" s="2" t="s">
        <v>109</v>
      </c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2" t="s">
        <v>58</v>
      </c>
      <c r="BN12" s="2" t="s">
        <v>82</v>
      </c>
      <c r="BO12" s="2" t="s">
        <v>110</v>
      </c>
      <c r="BP12" s="2" t="s">
        <v>149</v>
      </c>
      <c r="BQ12" s="2" t="s">
        <v>150</v>
      </c>
    </row>
    <row r="13" spans="1:69">
      <c r="A13" s="2" t="s">
        <v>84</v>
      </c>
      <c r="B13" s="2" t="s">
        <v>143</v>
      </c>
      <c r="C13" s="1"/>
      <c r="D13" s="2" t="s">
        <v>144</v>
      </c>
      <c r="E13" s="2" t="s">
        <v>101</v>
      </c>
      <c r="F13" s="1"/>
      <c r="G13" s="2" t="s">
        <v>102</v>
      </c>
      <c r="H13" s="2" t="s">
        <v>89</v>
      </c>
      <c r="I13" s="2" t="s">
        <v>90</v>
      </c>
      <c r="J13" s="1"/>
      <c r="K13" s="2" t="s">
        <v>125</v>
      </c>
      <c r="L13" s="2">
        <v>7</v>
      </c>
      <c r="M13" s="1"/>
      <c r="N13" s="2" t="s">
        <v>53</v>
      </c>
      <c r="O13" s="2" t="s">
        <v>75</v>
      </c>
      <c r="P13" s="1"/>
      <c r="Q13" s="2" t="s">
        <v>146</v>
      </c>
      <c r="R13" s="1"/>
      <c r="S13" s="1"/>
      <c r="T13" s="7" t="s">
        <v>127</v>
      </c>
      <c r="U13" s="7" t="s">
        <v>127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7" t="s">
        <v>148</v>
      </c>
      <c r="AO13" s="2">
        <v>220</v>
      </c>
      <c r="AP13" s="2" t="s">
        <v>78</v>
      </c>
      <c r="AQ13" s="2">
        <v>1971</v>
      </c>
      <c r="AR13" s="2" t="s">
        <v>151</v>
      </c>
      <c r="AS13" s="24">
        <v>26024</v>
      </c>
      <c r="AT13" s="1"/>
      <c r="AU13" s="2" t="s">
        <v>129</v>
      </c>
      <c r="AV13" s="1"/>
      <c r="AW13" s="1"/>
      <c r="AX13" s="2" t="s">
        <v>130</v>
      </c>
      <c r="AY13" s="1"/>
      <c r="AZ13" s="1"/>
      <c r="BA13" s="1"/>
      <c r="BB13" s="2">
        <v>1008</v>
      </c>
      <c r="BC13" s="1"/>
      <c r="BD13" s="1"/>
      <c r="BE13" s="1"/>
      <c r="BF13" s="1"/>
      <c r="BG13" s="2" t="s">
        <v>152</v>
      </c>
      <c r="BH13" s="2" t="s">
        <v>153</v>
      </c>
      <c r="BI13" s="1"/>
      <c r="BJ13" s="1"/>
      <c r="BK13" s="1"/>
      <c r="BL13" s="1"/>
      <c r="BM13" s="2" t="s">
        <v>134</v>
      </c>
      <c r="BN13" s="1"/>
      <c r="BO13" s="2" t="s">
        <v>154</v>
      </c>
      <c r="BP13" s="1"/>
      <c r="BQ13" s="1"/>
    </row>
    <row r="14" spans="1:69">
      <c r="A14" s="2" t="s">
        <v>155</v>
      </c>
      <c r="B14" s="2" t="s">
        <v>156</v>
      </c>
      <c r="C14" s="1"/>
      <c r="D14" s="2" t="s">
        <v>157</v>
      </c>
      <c r="E14" s="2" t="s">
        <v>101</v>
      </c>
      <c r="F14" s="1"/>
      <c r="G14" s="2" t="s">
        <v>102</v>
      </c>
      <c r="H14" s="2" t="s">
        <v>89</v>
      </c>
      <c r="I14" s="2" t="s">
        <v>90</v>
      </c>
      <c r="J14" s="1"/>
      <c r="K14" s="2" t="s">
        <v>52</v>
      </c>
      <c r="L14" s="1"/>
      <c r="M14" s="1"/>
      <c r="N14" s="2" t="s">
        <v>53</v>
      </c>
      <c r="O14" s="2" t="s">
        <v>54</v>
      </c>
      <c r="P14" s="1"/>
      <c r="Q14" s="2" t="s">
        <v>158</v>
      </c>
      <c r="R14" s="2" t="s">
        <v>126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7" t="s">
        <v>127</v>
      </c>
      <c r="AN14" s="7" t="s">
        <v>159</v>
      </c>
      <c r="AO14" s="2">
        <v>222</v>
      </c>
      <c r="AP14" s="2" t="s">
        <v>78</v>
      </c>
      <c r="AQ14" s="2">
        <v>1946</v>
      </c>
      <c r="AR14" s="2" t="s">
        <v>160</v>
      </c>
      <c r="AS14" s="24">
        <v>17168</v>
      </c>
      <c r="AT14" s="1"/>
      <c r="AU14" s="2" t="s">
        <v>108</v>
      </c>
      <c r="AV14" s="1"/>
      <c r="AW14" s="2">
        <v>286</v>
      </c>
      <c r="AX14" s="1"/>
      <c r="AY14" s="1"/>
      <c r="AZ14" s="2" t="s">
        <v>115</v>
      </c>
      <c r="BA14" s="1"/>
      <c r="BB14" s="1"/>
      <c r="BC14" s="2">
        <v>339</v>
      </c>
      <c r="BD14" s="1"/>
      <c r="BE14" s="2" t="s">
        <v>161</v>
      </c>
      <c r="BF14" s="1"/>
      <c r="BG14" s="1"/>
      <c r="BH14" s="1"/>
      <c r="BI14" s="1"/>
      <c r="BJ14" s="1"/>
      <c r="BK14" s="1"/>
      <c r="BL14" s="1"/>
      <c r="BM14" s="2" t="s">
        <v>58</v>
      </c>
      <c r="BN14" s="1"/>
      <c r="BO14" s="2" t="s">
        <v>110</v>
      </c>
      <c r="BP14" s="2" t="s">
        <v>162</v>
      </c>
      <c r="BQ14" s="2" t="s">
        <v>163</v>
      </c>
    </row>
    <row r="15" spans="1:69">
      <c r="A15" s="2" t="s">
        <v>155</v>
      </c>
      <c r="B15" s="2" t="s">
        <v>156</v>
      </c>
      <c r="C15" s="1"/>
      <c r="D15" s="2" t="s">
        <v>157</v>
      </c>
      <c r="E15" s="2" t="s">
        <v>101</v>
      </c>
      <c r="F15" s="1"/>
      <c r="G15" s="2" t="s">
        <v>102</v>
      </c>
      <c r="H15" s="2" t="s">
        <v>89</v>
      </c>
      <c r="I15" s="2" t="s">
        <v>90</v>
      </c>
      <c r="J15" s="1"/>
      <c r="K15" s="2" t="s">
        <v>52</v>
      </c>
      <c r="L15" s="2">
        <v>5</v>
      </c>
      <c r="M15" s="1"/>
      <c r="N15" s="2" t="s">
        <v>53</v>
      </c>
      <c r="O15" s="2" t="s">
        <v>75</v>
      </c>
      <c r="P15" s="1"/>
      <c r="Q15" s="2" t="s">
        <v>158</v>
      </c>
      <c r="R15" s="2" t="s">
        <v>126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7" t="s">
        <v>127</v>
      </c>
      <c r="AN15" s="7" t="s">
        <v>159</v>
      </c>
      <c r="AO15" s="2">
        <v>222</v>
      </c>
      <c r="AP15" s="2" t="s">
        <v>78</v>
      </c>
      <c r="AQ15" s="2">
        <v>1950</v>
      </c>
      <c r="AR15" s="2" t="s">
        <v>164</v>
      </c>
      <c r="AS15" s="24">
        <v>21094</v>
      </c>
      <c r="AT15" s="1"/>
      <c r="AU15" s="2" t="s">
        <v>79</v>
      </c>
      <c r="AV15" s="1"/>
      <c r="AW15" s="1"/>
      <c r="AX15" s="1"/>
      <c r="AY15" s="1"/>
      <c r="AZ15" s="1"/>
      <c r="BA15" s="1"/>
      <c r="BB15" s="1"/>
      <c r="BC15" s="2">
        <v>232</v>
      </c>
      <c r="BD15" s="1"/>
      <c r="BE15" s="1"/>
      <c r="BF15" s="2">
        <v>2704</v>
      </c>
      <c r="BG15" s="1"/>
      <c r="BH15" s="1"/>
      <c r="BI15" s="1"/>
      <c r="BJ15" s="1"/>
      <c r="BK15" s="1"/>
      <c r="BL15" s="1"/>
      <c r="BM15" s="2" t="s">
        <v>58</v>
      </c>
      <c r="BN15" s="2" t="s">
        <v>82</v>
      </c>
      <c r="BO15" s="2" t="s">
        <v>83</v>
      </c>
      <c r="BP15" s="2" t="s">
        <v>162</v>
      </c>
      <c r="BQ15" s="2" t="s">
        <v>163</v>
      </c>
    </row>
    <row r="16" spans="1:69">
      <c r="A16" s="2" t="s">
        <v>155</v>
      </c>
      <c r="B16" s="2" t="s">
        <v>156</v>
      </c>
      <c r="C16" s="1"/>
      <c r="D16" s="2" t="s">
        <v>157</v>
      </c>
      <c r="E16" s="2" t="s">
        <v>101</v>
      </c>
      <c r="F16" s="1"/>
      <c r="G16" s="2" t="s">
        <v>102</v>
      </c>
      <c r="H16" s="2" t="s">
        <v>89</v>
      </c>
      <c r="I16" s="2" t="s">
        <v>90</v>
      </c>
      <c r="J16" s="1"/>
      <c r="K16" s="2" t="s">
        <v>52</v>
      </c>
      <c r="L16" s="2">
        <v>5</v>
      </c>
      <c r="M16" s="1"/>
      <c r="N16" s="2" t="s">
        <v>53</v>
      </c>
      <c r="O16" s="2" t="s">
        <v>75</v>
      </c>
      <c r="P16" s="1"/>
      <c r="Q16" s="2" t="s">
        <v>158</v>
      </c>
      <c r="R16" s="2" t="s">
        <v>126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2" t="s">
        <v>126</v>
      </c>
      <c r="AN16" s="7" t="s">
        <v>159</v>
      </c>
      <c r="AO16" s="2">
        <v>221</v>
      </c>
      <c r="AP16" s="2" t="s">
        <v>119</v>
      </c>
      <c r="AQ16" s="2">
        <v>1958</v>
      </c>
      <c r="AR16" s="2" t="s">
        <v>165</v>
      </c>
      <c r="AS16" s="23">
        <v>1</v>
      </c>
      <c r="AT16" s="1"/>
      <c r="AU16" s="2" t="s">
        <v>79</v>
      </c>
      <c r="AV16" s="1"/>
      <c r="AW16" s="1"/>
      <c r="AX16" s="2" t="s">
        <v>121</v>
      </c>
      <c r="AY16" s="1"/>
      <c r="AZ16" s="1"/>
      <c r="BA16" s="1"/>
      <c r="BB16" s="1"/>
      <c r="BC16" s="2">
        <v>232</v>
      </c>
      <c r="BD16" s="1"/>
      <c r="BE16" s="1"/>
      <c r="BF16" s="2">
        <v>2704</v>
      </c>
      <c r="BG16" s="1"/>
      <c r="BH16" s="1"/>
      <c r="BI16" s="1"/>
      <c r="BJ16" s="1"/>
      <c r="BK16" s="1"/>
      <c r="BL16" s="1"/>
      <c r="BM16" s="1"/>
      <c r="BN16" s="2" t="s">
        <v>123</v>
      </c>
      <c r="BO16" s="2" t="s">
        <v>166</v>
      </c>
      <c r="BP16" s="1"/>
      <c r="BQ16" s="1"/>
    </row>
    <row r="17" spans="1:69">
      <c r="A17" s="2" t="s">
        <v>155</v>
      </c>
      <c r="B17" s="2" t="s">
        <v>156</v>
      </c>
      <c r="C17" s="1"/>
      <c r="D17" s="2" t="s">
        <v>157</v>
      </c>
      <c r="E17" s="2" t="s">
        <v>101</v>
      </c>
      <c r="F17" s="1"/>
      <c r="G17" s="2" t="s">
        <v>102</v>
      </c>
      <c r="H17" s="2" t="s">
        <v>89</v>
      </c>
      <c r="I17" s="2" t="s">
        <v>90</v>
      </c>
      <c r="J17" s="1"/>
      <c r="K17" s="2" t="s">
        <v>52</v>
      </c>
      <c r="L17" s="2">
        <v>5</v>
      </c>
      <c r="M17" s="1"/>
      <c r="N17" s="2" t="s">
        <v>53</v>
      </c>
      <c r="O17" s="2" t="s">
        <v>75</v>
      </c>
      <c r="P17" s="1"/>
      <c r="Q17" s="2" t="s">
        <v>158</v>
      </c>
      <c r="R17" s="2" t="s">
        <v>126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2" t="s">
        <v>126</v>
      </c>
      <c r="AN17" s="7" t="s">
        <v>159</v>
      </c>
      <c r="AO17" s="2">
        <v>221</v>
      </c>
      <c r="AP17" s="2" t="s">
        <v>119</v>
      </c>
      <c r="AQ17" s="2">
        <v>1958</v>
      </c>
      <c r="AR17" s="2" t="s">
        <v>167</v>
      </c>
      <c r="AS17" s="23">
        <v>1</v>
      </c>
      <c r="AT17" s="1"/>
      <c r="AU17" s="2" t="s">
        <v>79</v>
      </c>
      <c r="AV17" s="1"/>
      <c r="AW17" s="1"/>
      <c r="AX17" s="2" t="s">
        <v>121</v>
      </c>
      <c r="AY17" s="1"/>
      <c r="AZ17" s="1"/>
      <c r="BA17" s="1"/>
      <c r="BB17" s="1"/>
      <c r="BC17" s="2">
        <v>232</v>
      </c>
      <c r="BD17" s="1"/>
      <c r="BE17" s="1"/>
      <c r="BF17" s="2">
        <v>2704</v>
      </c>
      <c r="BG17" s="1"/>
      <c r="BH17" s="1"/>
      <c r="BI17" s="1"/>
      <c r="BJ17" s="1"/>
      <c r="BK17" s="1"/>
      <c r="BL17" s="1"/>
      <c r="BM17" s="2" t="s">
        <v>123</v>
      </c>
      <c r="BN17" s="2" t="s">
        <v>82</v>
      </c>
      <c r="BO17" s="2" t="s">
        <v>166</v>
      </c>
      <c r="BP17" s="1"/>
      <c r="BQ17" s="1"/>
    </row>
    <row r="18" spans="1:69">
      <c r="A18" s="2" t="s">
        <v>155</v>
      </c>
      <c r="B18" s="2" t="s">
        <v>168</v>
      </c>
      <c r="C18" s="1"/>
      <c r="D18" s="2" t="s">
        <v>169</v>
      </c>
      <c r="E18" s="2" t="s">
        <v>101</v>
      </c>
      <c r="F18" s="1"/>
      <c r="G18" s="2" t="s">
        <v>102</v>
      </c>
      <c r="H18" s="2" t="s">
        <v>89</v>
      </c>
      <c r="I18" s="2" t="s">
        <v>90</v>
      </c>
      <c r="J18" s="1"/>
      <c r="K18" s="2" t="s">
        <v>52</v>
      </c>
      <c r="L18" s="1"/>
      <c r="M18" s="1"/>
      <c r="N18" s="2" t="s">
        <v>53</v>
      </c>
      <c r="O18" s="2" t="s">
        <v>54</v>
      </c>
      <c r="P18" s="1"/>
      <c r="Q18" s="2" t="s">
        <v>170</v>
      </c>
      <c r="R18" s="1"/>
      <c r="S18" s="1"/>
      <c r="T18" s="1"/>
      <c r="U18" s="1"/>
      <c r="V18" s="1"/>
      <c r="W18" s="1"/>
      <c r="X18" s="1"/>
      <c r="Y18" s="2" t="s">
        <v>126</v>
      </c>
      <c r="Z18" s="7" t="s">
        <v>171</v>
      </c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1"/>
      <c r="AN18" s="7" t="s">
        <v>172</v>
      </c>
      <c r="AO18" s="2">
        <v>189</v>
      </c>
      <c r="AP18" s="2" t="s">
        <v>93</v>
      </c>
      <c r="AQ18" s="1"/>
      <c r="AR18" s="1"/>
      <c r="AS18" s="23">
        <v>1</v>
      </c>
      <c r="AT18" s="1"/>
      <c r="AU18" s="2" t="s">
        <v>108</v>
      </c>
      <c r="AV18" s="1"/>
      <c r="AW18" s="2" t="s">
        <v>173</v>
      </c>
      <c r="AX18" s="2" t="s">
        <v>109</v>
      </c>
      <c r="AY18" s="1"/>
      <c r="AZ18" s="1"/>
      <c r="BA18" s="2" t="s">
        <v>174</v>
      </c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2" t="s">
        <v>58</v>
      </c>
      <c r="BN18" s="1"/>
      <c r="BO18" s="2" t="s">
        <v>110</v>
      </c>
      <c r="BP18" s="2" t="s">
        <v>175</v>
      </c>
      <c r="BQ18" s="2" t="s">
        <v>176</v>
      </c>
    </row>
    <row r="19" spans="1:69">
      <c r="A19" s="2" t="s">
        <v>155</v>
      </c>
      <c r="B19" s="2" t="s">
        <v>168</v>
      </c>
      <c r="C19" s="1"/>
      <c r="D19" s="2" t="s">
        <v>169</v>
      </c>
      <c r="E19" s="2" t="s">
        <v>101</v>
      </c>
      <c r="F19" s="1"/>
      <c r="G19" s="2" t="s">
        <v>102</v>
      </c>
      <c r="H19" s="2" t="s">
        <v>89</v>
      </c>
      <c r="I19" s="2" t="s">
        <v>90</v>
      </c>
      <c r="J19" s="1"/>
      <c r="K19" s="2" t="s">
        <v>52</v>
      </c>
      <c r="L19" s="2">
        <v>5</v>
      </c>
      <c r="M19" s="1"/>
      <c r="N19" s="2" t="s">
        <v>177</v>
      </c>
      <c r="O19" s="2" t="s">
        <v>178</v>
      </c>
      <c r="P19" s="1"/>
      <c r="Q19" s="2" t="s">
        <v>170</v>
      </c>
      <c r="R19" s="2" t="s">
        <v>126</v>
      </c>
      <c r="S19" s="2">
        <v>1950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7" t="s">
        <v>171</v>
      </c>
      <c r="AO19" s="2">
        <v>221</v>
      </c>
      <c r="AP19" s="2" t="s">
        <v>179</v>
      </c>
      <c r="AQ19" s="2">
        <v>1991</v>
      </c>
      <c r="AR19" s="7" t="s">
        <v>180</v>
      </c>
      <c r="AS19" s="26">
        <v>33512</v>
      </c>
      <c r="AT19" s="7" t="s">
        <v>180</v>
      </c>
      <c r="AU19" s="2" t="s">
        <v>139</v>
      </c>
      <c r="AV19" s="1"/>
      <c r="AW19" s="1"/>
      <c r="AX19" s="2" t="s">
        <v>181</v>
      </c>
      <c r="AY19" s="1"/>
      <c r="AZ19" s="1"/>
      <c r="BA19" s="1"/>
      <c r="BB19" s="1"/>
      <c r="BC19" s="2" t="s">
        <v>182</v>
      </c>
      <c r="BD19" s="1"/>
      <c r="BE19" s="1"/>
      <c r="BF19" s="1"/>
      <c r="BG19" s="1"/>
      <c r="BH19" s="1"/>
      <c r="BI19" s="1"/>
      <c r="BJ19" s="1"/>
      <c r="BK19" s="2" t="s">
        <v>183</v>
      </c>
      <c r="BL19" s="7" t="s">
        <v>184</v>
      </c>
      <c r="BM19" s="1"/>
      <c r="BN19" s="1"/>
      <c r="BO19" s="2" t="s">
        <v>185</v>
      </c>
      <c r="BP19" s="1"/>
      <c r="BQ19" s="1"/>
    </row>
    <row r="20" spans="1:69">
      <c r="A20" s="2" t="s">
        <v>60</v>
      </c>
      <c r="B20" s="2" t="s">
        <v>186</v>
      </c>
      <c r="C20" s="1"/>
      <c r="D20" s="2" t="s">
        <v>187</v>
      </c>
      <c r="E20" s="2" t="s">
        <v>101</v>
      </c>
      <c r="F20" s="1"/>
      <c r="G20" s="2" t="s">
        <v>102</v>
      </c>
      <c r="H20" s="2" t="s">
        <v>89</v>
      </c>
      <c r="I20" s="2" t="s">
        <v>90</v>
      </c>
      <c r="J20" s="1"/>
      <c r="K20" s="2" t="s">
        <v>52</v>
      </c>
      <c r="L20" s="2">
        <v>70</v>
      </c>
      <c r="M20" s="1"/>
      <c r="N20" s="2" t="s">
        <v>53</v>
      </c>
      <c r="O20" s="2" t="s">
        <v>75</v>
      </c>
      <c r="P20" s="1"/>
      <c r="Q20" s="2" t="s">
        <v>188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2">
        <v>253</v>
      </c>
      <c r="AP20" s="2" t="s">
        <v>119</v>
      </c>
      <c r="AQ20" s="2">
        <v>1956</v>
      </c>
      <c r="AR20" s="2" t="s">
        <v>167</v>
      </c>
      <c r="AS20" s="23">
        <v>1</v>
      </c>
      <c r="AT20" s="1"/>
      <c r="AU20" s="2" t="s">
        <v>79</v>
      </c>
      <c r="AV20" s="1"/>
      <c r="AW20" s="1"/>
      <c r="AX20" s="2" t="s">
        <v>121</v>
      </c>
      <c r="AY20" s="1"/>
      <c r="AZ20" s="1"/>
      <c r="BA20" s="1"/>
      <c r="BB20" s="1"/>
      <c r="BC20" s="2">
        <v>585</v>
      </c>
      <c r="BD20" s="1"/>
      <c r="BE20" s="1"/>
      <c r="BF20" s="2">
        <v>903</v>
      </c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1:69">
      <c r="A21" s="2" t="s">
        <v>60</v>
      </c>
      <c r="B21" s="2" t="s">
        <v>186</v>
      </c>
      <c r="C21" s="1"/>
      <c r="D21" s="2" t="s">
        <v>187</v>
      </c>
      <c r="E21" s="2" t="s">
        <v>101</v>
      </c>
      <c r="F21" s="1"/>
      <c r="G21" s="2" t="s">
        <v>102</v>
      </c>
      <c r="H21" s="2" t="s">
        <v>89</v>
      </c>
      <c r="I21" s="2" t="s">
        <v>90</v>
      </c>
      <c r="J21" s="1"/>
      <c r="K21" s="2" t="s">
        <v>189</v>
      </c>
      <c r="L21" s="2">
        <v>39</v>
      </c>
      <c r="M21" s="1"/>
      <c r="N21" s="2" t="s">
        <v>190</v>
      </c>
      <c r="O21" s="2" t="s">
        <v>191</v>
      </c>
      <c r="P21" s="1"/>
      <c r="Q21" s="2" t="s">
        <v>192</v>
      </c>
      <c r="R21" s="2" t="s">
        <v>126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2">
        <v>222</v>
      </c>
      <c r="AP21" s="2" t="s">
        <v>193</v>
      </c>
      <c r="AQ21" s="2">
        <v>1977</v>
      </c>
      <c r="AR21" s="2" t="s">
        <v>194</v>
      </c>
      <c r="AS21" s="23">
        <v>1</v>
      </c>
      <c r="AT21" s="2" t="s">
        <v>194</v>
      </c>
      <c r="AU21" s="2" t="s">
        <v>195</v>
      </c>
      <c r="AV21" s="1"/>
      <c r="AW21" s="1"/>
      <c r="AX21" s="2" t="s">
        <v>196</v>
      </c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2" t="s">
        <v>197</v>
      </c>
      <c r="BK21" s="2" t="s">
        <v>198</v>
      </c>
      <c r="BL21" s="1"/>
      <c r="BM21" s="2" t="s">
        <v>134</v>
      </c>
      <c r="BN21" s="1"/>
      <c r="BO21" s="2" t="s">
        <v>199</v>
      </c>
      <c r="BP21" s="1"/>
      <c r="BQ21" s="1"/>
    </row>
    <row r="22" spans="1:69">
      <c r="A22" s="2" t="s">
        <v>84</v>
      </c>
      <c r="B22" s="2" t="s">
        <v>200</v>
      </c>
      <c r="C22" s="1"/>
      <c r="D22" s="2" t="s">
        <v>201</v>
      </c>
      <c r="E22" s="2" t="s">
        <v>101</v>
      </c>
      <c r="F22" s="1"/>
      <c r="G22" s="2" t="s">
        <v>102</v>
      </c>
      <c r="H22" s="2" t="s">
        <v>89</v>
      </c>
      <c r="I22" s="2" t="s">
        <v>90</v>
      </c>
      <c r="J22" s="1"/>
      <c r="K22" s="2" t="s">
        <v>189</v>
      </c>
      <c r="L22" s="2">
        <v>43</v>
      </c>
      <c r="M22" s="1"/>
      <c r="N22" s="2" t="s">
        <v>190</v>
      </c>
      <c r="O22" s="2" t="s">
        <v>191</v>
      </c>
      <c r="P22" s="1"/>
      <c r="Q22" s="2" t="s">
        <v>202</v>
      </c>
      <c r="R22" s="1"/>
      <c r="S22" s="1"/>
      <c r="T22" s="1"/>
      <c r="U22" s="1"/>
      <c r="V22" s="1"/>
      <c r="W22" s="1"/>
      <c r="X22" s="1"/>
      <c r="Y22" s="2" t="s">
        <v>126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2">
        <v>216</v>
      </c>
      <c r="AP22" s="2" t="s">
        <v>193</v>
      </c>
      <c r="AQ22" s="2">
        <v>1977</v>
      </c>
      <c r="AR22" s="2" t="s">
        <v>203</v>
      </c>
      <c r="AS22" s="23">
        <v>1</v>
      </c>
      <c r="AT22" s="2" t="s">
        <v>203</v>
      </c>
      <c r="AU22" s="2" t="s">
        <v>195</v>
      </c>
      <c r="AV22" s="1"/>
      <c r="AW22" s="1"/>
      <c r="AX22" s="2" t="s">
        <v>204</v>
      </c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2" t="s">
        <v>197</v>
      </c>
      <c r="BK22" s="2" t="s">
        <v>205</v>
      </c>
      <c r="BL22" s="1"/>
      <c r="BM22" s="2" t="s">
        <v>134</v>
      </c>
      <c r="BN22" s="1"/>
      <c r="BO22" s="2" t="s">
        <v>199</v>
      </c>
      <c r="BP22" s="1"/>
      <c r="BQ22" s="1"/>
    </row>
    <row r="23" spans="1:69">
      <c r="A23" s="1"/>
      <c r="B23" s="2" t="s">
        <v>206</v>
      </c>
      <c r="C23" s="1"/>
      <c r="D23" s="2" t="s">
        <v>207</v>
      </c>
      <c r="E23" s="2" t="s">
        <v>101</v>
      </c>
      <c r="F23" s="1"/>
      <c r="G23" s="2" t="s">
        <v>102</v>
      </c>
      <c r="H23" s="2" t="s">
        <v>89</v>
      </c>
      <c r="I23" s="2" t="s">
        <v>90</v>
      </c>
      <c r="J23" s="1"/>
      <c r="K23" s="2" t="s">
        <v>189</v>
      </c>
      <c r="L23" s="2">
        <v>46</v>
      </c>
      <c r="M23" s="1"/>
      <c r="N23" s="2" t="s">
        <v>190</v>
      </c>
      <c r="O23" s="2" t="s">
        <v>191</v>
      </c>
      <c r="P23" s="1"/>
      <c r="Q23" s="2" t="s">
        <v>208</v>
      </c>
      <c r="R23" s="1"/>
      <c r="S23" s="1"/>
      <c r="T23" s="1"/>
      <c r="U23" s="1"/>
      <c r="V23" s="1"/>
      <c r="W23" s="1"/>
      <c r="X23" s="1"/>
      <c r="Y23" s="2" t="s">
        <v>126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2">
        <v>220</v>
      </c>
      <c r="AP23" s="2" t="s">
        <v>193</v>
      </c>
      <c r="AQ23" s="2">
        <v>1977</v>
      </c>
      <c r="AR23" s="7" t="s">
        <v>210</v>
      </c>
      <c r="AS23" s="23">
        <v>1</v>
      </c>
      <c r="AT23" s="2" t="s">
        <v>209</v>
      </c>
      <c r="AU23" s="2" t="s">
        <v>195</v>
      </c>
      <c r="AV23" s="1"/>
      <c r="AW23" s="1"/>
      <c r="AX23" s="2" t="s">
        <v>196</v>
      </c>
      <c r="AY23" s="1"/>
      <c r="AZ23" s="1"/>
      <c r="BA23" s="1"/>
      <c r="BB23" s="1"/>
      <c r="BC23" s="2">
        <v>248</v>
      </c>
      <c r="BD23" s="1"/>
      <c r="BE23" s="1"/>
      <c r="BF23" s="1"/>
      <c r="BG23" s="1"/>
      <c r="BH23" s="1"/>
      <c r="BI23" s="1"/>
      <c r="BJ23" s="2" t="s">
        <v>197</v>
      </c>
      <c r="BK23" s="2" t="s">
        <v>211</v>
      </c>
      <c r="BL23" s="1"/>
      <c r="BM23" s="2" t="s">
        <v>134</v>
      </c>
      <c r="BN23" s="1"/>
      <c r="BO23" s="2" t="s">
        <v>199</v>
      </c>
      <c r="BP23" s="1"/>
      <c r="BQ23" s="1"/>
    </row>
    <row r="24" spans="1:69">
      <c r="A24" s="1"/>
      <c r="B24" s="2" t="s">
        <v>212</v>
      </c>
      <c r="C24" s="1"/>
      <c r="D24" s="2" t="s">
        <v>213</v>
      </c>
      <c r="E24" s="2" t="s">
        <v>101</v>
      </c>
      <c r="F24" s="1"/>
      <c r="G24" s="2" t="s">
        <v>102</v>
      </c>
      <c r="H24" s="2" t="s">
        <v>105</v>
      </c>
      <c r="I24" s="2" t="s">
        <v>214</v>
      </c>
      <c r="J24" s="1"/>
      <c r="K24" s="2" t="s">
        <v>189</v>
      </c>
      <c r="L24" s="2">
        <v>5</v>
      </c>
      <c r="M24" s="1"/>
      <c r="N24" s="2" t="s">
        <v>190</v>
      </c>
      <c r="O24" s="2" t="s">
        <v>191</v>
      </c>
      <c r="P24" s="1"/>
      <c r="Q24" s="2" t="s">
        <v>215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2">
        <v>220</v>
      </c>
      <c r="AP24" s="2" t="s">
        <v>193</v>
      </c>
      <c r="AQ24" s="2">
        <v>1978</v>
      </c>
      <c r="AR24" s="7" t="s">
        <v>217</v>
      </c>
      <c r="AS24" s="23">
        <v>1</v>
      </c>
      <c r="AT24" s="2" t="s">
        <v>216</v>
      </c>
      <c r="AU24" s="2" t="s">
        <v>195</v>
      </c>
      <c r="AV24" s="1"/>
      <c r="AW24" s="1"/>
      <c r="AX24" s="2" t="s">
        <v>204</v>
      </c>
      <c r="AY24" s="1"/>
      <c r="AZ24" s="1"/>
      <c r="BA24" s="1"/>
      <c r="BB24" s="1"/>
      <c r="BC24" s="2">
        <v>320</v>
      </c>
      <c r="BD24" s="1"/>
      <c r="BE24" s="1"/>
      <c r="BF24" s="1"/>
      <c r="BG24" s="1"/>
      <c r="BH24" s="1"/>
      <c r="BI24" s="1"/>
      <c r="BJ24" s="2" t="s">
        <v>197</v>
      </c>
      <c r="BK24" s="2" t="s">
        <v>218</v>
      </c>
      <c r="BL24" s="1"/>
      <c r="BM24" s="2" t="s">
        <v>134</v>
      </c>
      <c r="BN24" s="1"/>
      <c r="BO24" s="2" t="s">
        <v>199</v>
      </c>
      <c r="BP24" s="1"/>
      <c r="BQ24" s="1"/>
    </row>
    <row r="25" spans="1:69">
      <c r="A25" s="2" t="s">
        <v>60</v>
      </c>
      <c r="B25" s="2" t="s">
        <v>219</v>
      </c>
      <c r="C25" s="1"/>
      <c r="D25" s="2" t="s">
        <v>220</v>
      </c>
      <c r="E25" s="3" t="s">
        <v>101</v>
      </c>
      <c r="F25" s="3"/>
      <c r="G25" s="2" t="s">
        <v>102</v>
      </c>
      <c r="H25" s="2" t="s">
        <v>89</v>
      </c>
      <c r="I25" s="2" t="s">
        <v>90</v>
      </c>
      <c r="J25" s="1"/>
      <c r="K25" s="2" t="s">
        <v>189</v>
      </c>
      <c r="L25" s="2">
        <v>27</v>
      </c>
      <c r="M25" s="1"/>
      <c r="N25" s="2" t="s">
        <v>190</v>
      </c>
      <c r="O25" s="2" t="s">
        <v>191</v>
      </c>
      <c r="P25" s="1"/>
      <c r="Q25" s="2" t="s">
        <v>221</v>
      </c>
      <c r="R25" s="1"/>
      <c r="S25" s="1"/>
      <c r="T25" s="1"/>
      <c r="U25" s="1"/>
      <c r="V25" s="1"/>
      <c r="W25" s="1"/>
      <c r="X25" s="1"/>
      <c r="Y25" s="2" t="s">
        <v>126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2">
        <v>213</v>
      </c>
      <c r="AP25" s="2" t="s">
        <v>193</v>
      </c>
      <c r="AQ25" s="2">
        <v>1976</v>
      </c>
      <c r="AR25" s="2" t="s">
        <v>222</v>
      </c>
      <c r="AS25" s="23">
        <v>1</v>
      </c>
      <c r="AT25" s="2" t="s">
        <v>222</v>
      </c>
      <c r="AU25" s="2" t="s">
        <v>195</v>
      </c>
      <c r="AV25" s="1"/>
      <c r="AW25" s="1"/>
      <c r="AX25" s="2" t="s">
        <v>196</v>
      </c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2" t="s">
        <v>197</v>
      </c>
      <c r="BK25" s="2" t="s">
        <v>223</v>
      </c>
      <c r="BL25" s="1"/>
      <c r="BM25" s="2" t="s">
        <v>134</v>
      </c>
      <c r="BN25" s="1"/>
      <c r="BO25" s="2" t="s">
        <v>199</v>
      </c>
      <c r="BP25" s="1"/>
      <c r="BQ25" s="1"/>
    </row>
    <row r="26" spans="1:69">
      <c r="A26" s="2" t="s">
        <v>60</v>
      </c>
      <c r="B26" s="2" t="s">
        <v>224</v>
      </c>
      <c r="C26" s="1"/>
      <c r="D26" s="2" t="s">
        <v>225</v>
      </c>
      <c r="E26" s="2" t="s">
        <v>101</v>
      </c>
      <c r="F26" s="1"/>
      <c r="G26" s="2" t="s">
        <v>102</v>
      </c>
      <c r="H26" s="2" t="s">
        <v>89</v>
      </c>
      <c r="I26" s="2" t="s">
        <v>90</v>
      </c>
      <c r="J26" s="1"/>
      <c r="K26" s="2" t="s">
        <v>189</v>
      </c>
      <c r="L26" s="2">
        <v>28</v>
      </c>
      <c r="M26" s="1"/>
      <c r="N26" s="2" t="s">
        <v>190</v>
      </c>
      <c r="O26" s="2" t="s">
        <v>191</v>
      </c>
      <c r="P26" s="1"/>
      <c r="Q26" s="2" t="s">
        <v>226</v>
      </c>
      <c r="R26" s="2" t="s">
        <v>126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2">
        <v>220</v>
      </c>
      <c r="AP26" s="2" t="s">
        <v>193</v>
      </c>
      <c r="AQ26" s="2">
        <v>1976</v>
      </c>
      <c r="AR26" s="2" t="s">
        <v>222</v>
      </c>
      <c r="AS26" s="23">
        <v>1</v>
      </c>
      <c r="AT26" s="2" t="s">
        <v>222</v>
      </c>
      <c r="AU26" s="2" t="s">
        <v>195</v>
      </c>
      <c r="AV26" s="1"/>
      <c r="AW26" s="1"/>
      <c r="AX26" s="2" t="s">
        <v>196</v>
      </c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2" t="s">
        <v>197</v>
      </c>
      <c r="BK26" s="2" t="s">
        <v>227</v>
      </c>
      <c r="BL26" s="1"/>
      <c r="BM26" s="2" t="s">
        <v>134</v>
      </c>
      <c r="BN26" s="1"/>
      <c r="BO26" s="2" t="s">
        <v>199</v>
      </c>
      <c r="BP26" s="1"/>
      <c r="BQ26" s="1"/>
    </row>
    <row r="27" spans="1:69">
      <c r="A27" s="2" t="s">
        <v>155</v>
      </c>
      <c r="B27" s="2" t="s">
        <v>228</v>
      </c>
      <c r="C27" s="1"/>
      <c r="D27" s="1"/>
      <c r="E27" s="2" t="s">
        <v>105</v>
      </c>
      <c r="F27" s="1"/>
      <c r="G27" s="2" t="s">
        <v>229</v>
      </c>
      <c r="H27" s="1"/>
      <c r="I27" s="2" t="s">
        <v>230</v>
      </c>
      <c r="J27" s="1"/>
      <c r="K27" s="2" t="s">
        <v>52</v>
      </c>
      <c r="L27" s="1"/>
      <c r="M27" s="1"/>
      <c r="N27" s="2" t="s">
        <v>53</v>
      </c>
      <c r="O27" s="2" t="s">
        <v>54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2" t="s">
        <v>231</v>
      </c>
      <c r="AO27" s="2">
        <v>207</v>
      </c>
      <c r="AP27" s="2" t="s">
        <v>93</v>
      </c>
      <c r="AQ27" s="1"/>
      <c r="AR27" s="1"/>
      <c r="AS27" s="23">
        <v>1</v>
      </c>
      <c r="AT27" s="1"/>
      <c r="AU27" s="2" t="s">
        <v>79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2" t="s">
        <v>58</v>
      </c>
      <c r="BN27" s="2" t="s">
        <v>232</v>
      </c>
      <c r="BO27" s="1"/>
      <c r="BP27" s="1"/>
      <c r="BQ27" s="1"/>
    </row>
    <row r="28" spans="1:69">
      <c r="A28" s="1"/>
      <c r="B28" s="2" t="s">
        <v>233</v>
      </c>
      <c r="C28" s="1"/>
      <c r="D28" s="1"/>
      <c r="E28" s="2" t="s">
        <v>105</v>
      </c>
      <c r="F28" s="1"/>
      <c r="G28" s="2" t="s">
        <v>229</v>
      </c>
      <c r="H28" s="2" t="s">
        <v>89</v>
      </c>
      <c r="I28" s="2" t="s">
        <v>90</v>
      </c>
      <c r="J28" s="1"/>
      <c r="K28" s="2" t="s">
        <v>52</v>
      </c>
      <c r="L28" s="1"/>
      <c r="M28" s="1"/>
      <c r="N28" s="2" t="s">
        <v>53</v>
      </c>
      <c r="O28" s="2" t="s">
        <v>54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7" t="s">
        <v>234</v>
      </c>
      <c r="AO28" s="2">
        <v>198</v>
      </c>
      <c r="AP28" s="1"/>
      <c r="AQ28" s="1"/>
      <c r="AR28" s="1"/>
      <c r="AS28" s="23">
        <v>1</v>
      </c>
      <c r="AT28" s="1"/>
      <c r="AU28" s="2" t="s">
        <v>108</v>
      </c>
      <c r="AV28" s="1"/>
      <c r="AW28" s="1"/>
      <c r="AX28" s="1"/>
      <c r="AY28" s="1"/>
      <c r="AZ28" s="2" t="s">
        <v>115</v>
      </c>
      <c r="BA28" s="1"/>
      <c r="BB28" s="1"/>
      <c r="BC28" s="2">
        <v>323</v>
      </c>
      <c r="BD28" s="1"/>
      <c r="BE28" s="2" t="s">
        <v>235</v>
      </c>
      <c r="BF28" s="2">
        <v>186</v>
      </c>
      <c r="BG28" s="1"/>
      <c r="BH28" s="1"/>
      <c r="BI28" s="1"/>
      <c r="BJ28" s="1"/>
      <c r="BK28" s="1"/>
      <c r="BL28" s="1"/>
      <c r="BM28" s="2" t="s">
        <v>58</v>
      </c>
      <c r="BN28" s="1"/>
      <c r="BO28" s="2" t="s">
        <v>236</v>
      </c>
      <c r="BP28" s="1"/>
      <c r="BQ28" s="1"/>
    </row>
    <row r="29" spans="1:69">
      <c r="A29" s="1"/>
      <c r="B29" s="2" t="s">
        <v>237</v>
      </c>
      <c r="C29" s="1"/>
      <c r="D29" s="1"/>
      <c r="E29" s="2" t="s">
        <v>105</v>
      </c>
      <c r="F29" s="1"/>
      <c r="G29" s="2" t="s">
        <v>229</v>
      </c>
      <c r="H29" s="2" t="s">
        <v>89</v>
      </c>
      <c r="I29" s="2" t="s">
        <v>90</v>
      </c>
      <c r="J29" s="1"/>
      <c r="K29" s="2" t="s">
        <v>52</v>
      </c>
      <c r="L29" s="2">
        <v>91</v>
      </c>
      <c r="M29" s="1"/>
      <c r="N29" s="2" t="s">
        <v>53</v>
      </c>
      <c r="O29" s="2" t="s">
        <v>75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9" t="s">
        <v>238</v>
      </c>
      <c r="AO29" s="2">
        <v>190</v>
      </c>
      <c r="AP29" s="2" t="s">
        <v>119</v>
      </c>
      <c r="AQ29" s="2">
        <v>1956</v>
      </c>
      <c r="AR29" s="2" t="s">
        <v>239</v>
      </c>
      <c r="AS29" s="23">
        <v>1</v>
      </c>
      <c r="AT29" s="1"/>
      <c r="AU29" s="2" t="s">
        <v>79</v>
      </c>
      <c r="AV29" s="1"/>
      <c r="AW29" s="1"/>
      <c r="AX29" s="2" t="s">
        <v>80</v>
      </c>
      <c r="AY29" s="1"/>
      <c r="AZ29" s="1"/>
      <c r="BA29" s="1"/>
      <c r="BB29" s="1"/>
      <c r="BC29" s="2">
        <v>624</v>
      </c>
      <c r="BD29" s="1"/>
      <c r="BE29" s="1"/>
      <c r="BF29" s="2">
        <v>1376</v>
      </c>
      <c r="BG29" s="1"/>
      <c r="BH29" s="1"/>
      <c r="BI29" s="1"/>
      <c r="BJ29" s="1"/>
      <c r="BK29" s="1"/>
      <c r="BL29" s="1"/>
      <c r="BM29" s="2" t="s">
        <v>123</v>
      </c>
      <c r="BN29" s="2" t="s">
        <v>82</v>
      </c>
      <c r="BO29" s="2" t="s">
        <v>124</v>
      </c>
      <c r="BP29" s="1"/>
      <c r="BQ29" s="1"/>
    </row>
    <row r="30" spans="1:69">
      <c r="A30" s="2" t="s">
        <v>84</v>
      </c>
      <c r="B30" s="2" t="s">
        <v>240</v>
      </c>
      <c r="C30" s="1"/>
      <c r="D30" s="1"/>
      <c r="E30" s="2" t="s">
        <v>241</v>
      </c>
      <c r="F30" s="1"/>
      <c r="G30" s="2" t="s">
        <v>242</v>
      </c>
      <c r="H30" s="2" t="s">
        <v>73</v>
      </c>
      <c r="I30" s="2" t="s">
        <v>74</v>
      </c>
      <c r="J30" s="1"/>
      <c r="K30" s="2" t="s">
        <v>52</v>
      </c>
      <c r="L30" s="1"/>
      <c r="M30" s="1"/>
      <c r="N30" s="2" t="s">
        <v>53</v>
      </c>
      <c r="O30" s="2" t="s">
        <v>54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2">
        <v>189</v>
      </c>
      <c r="AP30" s="1"/>
      <c r="AQ30" s="1"/>
      <c r="AR30" s="2" t="s">
        <v>243</v>
      </c>
      <c r="AS30" s="23">
        <v>1</v>
      </c>
      <c r="AT30" s="1"/>
      <c r="AU30" s="2" t="s">
        <v>108</v>
      </c>
      <c r="AV30" s="1"/>
      <c r="AW30" s="1"/>
      <c r="AX30" s="1"/>
      <c r="AY30" s="1"/>
      <c r="AZ30" s="2" t="s">
        <v>115</v>
      </c>
      <c r="BA30" s="1"/>
      <c r="BB30" s="1"/>
      <c r="BC30" s="2">
        <v>280</v>
      </c>
      <c r="BD30" s="1"/>
      <c r="BE30" s="2" t="s">
        <v>244</v>
      </c>
      <c r="BF30" s="1"/>
      <c r="BG30" s="1"/>
      <c r="BH30" s="1"/>
      <c r="BI30" s="2" t="s">
        <v>245</v>
      </c>
      <c r="BJ30" s="1"/>
      <c r="BK30" s="1"/>
      <c r="BL30" s="1"/>
      <c r="BM30" s="1"/>
      <c r="BN30" s="1"/>
      <c r="BO30" s="1"/>
      <c r="BP30" s="1"/>
      <c r="BQ30" s="1"/>
    </row>
    <row r="31" spans="1:69">
      <c r="A31" s="2" t="s">
        <v>84</v>
      </c>
      <c r="B31" s="2" t="s">
        <v>246</v>
      </c>
      <c r="C31" s="1"/>
      <c r="D31" s="2" t="s">
        <v>247</v>
      </c>
      <c r="E31" s="2" t="s">
        <v>248</v>
      </c>
      <c r="F31" s="1"/>
      <c r="G31" s="2" t="s">
        <v>249</v>
      </c>
      <c r="H31" s="2" t="s">
        <v>89</v>
      </c>
      <c r="I31" s="2" t="s">
        <v>90</v>
      </c>
      <c r="J31" s="1"/>
      <c r="K31" s="2" t="s">
        <v>125</v>
      </c>
      <c r="L31" s="2">
        <v>4</v>
      </c>
      <c r="M31" s="1"/>
      <c r="N31" s="2" t="s">
        <v>53</v>
      </c>
      <c r="O31" s="2" t="s">
        <v>75</v>
      </c>
      <c r="P31" s="1"/>
      <c r="Q31" s="2" t="s">
        <v>250</v>
      </c>
      <c r="R31" s="1"/>
      <c r="S31" s="1"/>
      <c r="T31" s="1"/>
      <c r="U31" s="1"/>
      <c r="V31" s="1"/>
      <c r="W31" s="1"/>
      <c r="X31" s="1"/>
      <c r="Y31" s="2" t="s">
        <v>251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2">
        <v>213</v>
      </c>
      <c r="AP31" s="2" t="s">
        <v>119</v>
      </c>
      <c r="AQ31" s="2">
        <v>1971</v>
      </c>
      <c r="AR31" s="2" t="s">
        <v>252</v>
      </c>
      <c r="AS31" s="23">
        <v>1</v>
      </c>
      <c r="AT31" s="1"/>
      <c r="AU31" s="2" t="s">
        <v>129</v>
      </c>
      <c r="AV31" s="1"/>
      <c r="AW31" s="1"/>
      <c r="AX31" s="2" t="s">
        <v>130</v>
      </c>
      <c r="AY31" s="1"/>
      <c r="AZ31" s="1"/>
      <c r="BA31" s="1"/>
      <c r="BB31" s="2">
        <v>1040</v>
      </c>
      <c r="BC31" s="1"/>
      <c r="BD31" s="1"/>
      <c r="BE31" s="1"/>
      <c r="BF31" s="1"/>
      <c r="BG31" s="2" t="s">
        <v>253</v>
      </c>
      <c r="BH31" s="2" t="s">
        <v>254</v>
      </c>
      <c r="BI31" s="1"/>
      <c r="BJ31" s="1"/>
      <c r="BK31" s="1"/>
      <c r="BL31" s="1"/>
      <c r="BM31" s="1"/>
      <c r="BN31" s="1"/>
      <c r="BO31" s="1"/>
      <c r="BP31" s="1"/>
      <c r="BQ31" s="1"/>
    </row>
    <row r="32" spans="1:69">
      <c r="A32" s="2" t="s">
        <v>155</v>
      </c>
      <c r="B32" s="2" t="s">
        <v>255</v>
      </c>
      <c r="C32" s="1"/>
      <c r="D32" s="2" t="s">
        <v>256</v>
      </c>
      <c r="E32" s="2" t="s">
        <v>248</v>
      </c>
      <c r="F32" s="1"/>
      <c r="G32" s="2" t="s">
        <v>249</v>
      </c>
      <c r="H32" s="2" t="s">
        <v>89</v>
      </c>
      <c r="I32" s="2" t="s">
        <v>90</v>
      </c>
      <c r="J32" s="1"/>
      <c r="K32" s="2" t="s">
        <v>52</v>
      </c>
      <c r="L32" s="1"/>
      <c r="M32" s="1"/>
      <c r="N32" s="2" t="s">
        <v>53</v>
      </c>
      <c r="O32" s="2" t="s">
        <v>54</v>
      </c>
      <c r="P32" s="1"/>
      <c r="Q32" s="2" t="s">
        <v>257</v>
      </c>
      <c r="R32" s="1"/>
      <c r="S32" s="1"/>
      <c r="T32" s="1"/>
      <c r="U32" s="1"/>
      <c r="V32" s="2" t="s">
        <v>258</v>
      </c>
      <c r="W32" s="2" t="s">
        <v>259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2">
        <v>1937</v>
      </c>
      <c r="AO32" s="2">
        <v>215</v>
      </c>
      <c r="AP32" s="2" t="s">
        <v>93</v>
      </c>
      <c r="AQ32" s="1"/>
      <c r="AR32" s="1"/>
      <c r="AS32" s="23">
        <v>1</v>
      </c>
      <c r="AT32" s="1"/>
      <c r="AU32" s="2" t="s">
        <v>79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2" t="s">
        <v>58</v>
      </c>
      <c r="BN32" s="2" t="s">
        <v>232</v>
      </c>
      <c r="BO32" s="1"/>
      <c r="BP32" s="2" t="s">
        <v>70</v>
      </c>
      <c r="BQ32" s="2" t="s">
        <v>260</v>
      </c>
    </row>
    <row r="33" spans="1:69">
      <c r="A33" s="2" t="s">
        <v>155</v>
      </c>
      <c r="B33" s="2" t="s">
        <v>255</v>
      </c>
      <c r="C33" s="1"/>
      <c r="D33" s="2" t="s">
        <v>256</v>
      </c>
      <c r="E33" s="2" t="s">
        <v>248</v>
      </c>
      <c r="F33" s="1"/>
      <c r="G33" s="2" t="s">
        <v>249</v>
      </c>
      <c r="H33" s="2" t="s">
        <v>89</v>
      </c>
      <c r="I33" s="2" t="s">
        <v>90</v>
      </c>
      <c r="J33" s="1"/>
      <c r="K33" s="2" t="s">
        <v>189</v>
      </c>
      <c r="L33" s="2">
        <v>9</v>
      </c>
      <c r="M33" s="1"/>
      <c r="N33" s="2" t="s">
        <v>190</v>
      </c>
      <c r="O33" s="2" t="s">
        <v>191</v>
      </c>
      <c r="P33" s="1"/>
      <c r="Q33" s="2" t="s">
        <v>261</v>
      </c>
      <c r="R33" s="2" t="s">
        <v>251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2">
        <v>218</v>
      </c>
      <c r="AP33" s="2" t="s">
        <v>193</v>
      </c>
      <c r="AQ33" s="2">
        <v>1976</v>
      </c>
      <c r="AR33" s="7" t="s">
        <v>263</v>
      </c>
      <c r="AS33" s="23">
        <v>1</v>
      </c>
      <c r="AT33" s="2" t="s">
        <v>262</v>
      </c>
      <c r="AU33" s="2" t="s">
        <v>195</v>
      </c>
      <c r="AV33" s="1"/>
      <c r="AW33" s="1"/>
      <c r="AX33" s="2" t="s">
        <v>204</v>
      </c>
      <c r="AY33" s="1"/>
      <c r="AZ33" s="1"/>
      <c r="BA33" s="1"/>
      <c r="BB33" s="1"/>
      <c r="BC33" s="2">
        <v>283</v>
      </c>
      <c r="BD33" s="1"/>
      <c r="BE33" s="1"/>
      <c r="BF33" s="1"/>
      <c r="BG33" s="1"/>
      <c r="BH33" s="1"/>
      <c r="BI33" s="1"/>
      <c r="BJ33" s="2" t="s">
        <v>197</v>
      </c>
      <c r="BK33" s="2" t="s">
        <v>264</v>
      </c>
      <c r="BL33" s="1"/>
      <c r="BM33" s="2" t="s">
        <v>134</v>
      </c>
      <c r="BN33" s="1"/>
      <c r="BO33" s="2" t="s">
        <v>199</v>
      </c>
      <c r="BP33" s="1"/>
      <c r="BQ33" s="1"/>
    </row>
    <row r="34" spans="1:69">
      <c r="A34" s="2" t="s">
        <v>155</v>
      </c>
      <c r="B34" s="2" t="s">
        <v>265</v>
      </c>
      <c r="C34" s="1"/>
      <c r="D34" s="2" t="s">
        <v>266</v>
      </c>
      <c r="E34" s="2" t="s">
        <v>248</v>
      </c>
      <c r="F34" s="1"/>
      <c r="G34" s="2" t="s">
        <v>249</v>
      </c>
      <c r="H34" s="2" t="s">
        <v>89</v>
      </c>
      <c r="I34" s="2" t="s">
        <v>90</v>
      </c>
      <c r="J34" s="1"/>
      <c r="K34" s="2" t="s">
        <v>189</v>
      </c>
      <c r="L34" s="2">
        <v>22</v>
      </c>
      <c r="M34" s="1"/>
      <c r="N34" s="2" t="s">
        <v>190</v>
      </c>
      <c r="O34" s="2" t="s">
        <v>191</v>
      </c>
      <c r="P34" s="1"/>
      <c r="Q34" s="2" t="s">
        <v>267</v>
      </c>
      <c r="R34" s="1"/>
      <c r="S34" s="1"/>
      <c r="T34" s="1"/>
      <c r="U34" s="1"/>
      <c r="V34" s="1"/>
      <c r="W34" s="1"/>
      <c r="X34" s="1"/>
      <c r="Y34" s="2" t="s">
        <v>251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2">
        <v>217</v>
      </c>
      <c r="AP34" s="2" t="s">
        <v>268</v>
      </c>
      <c r="AQ34" s="2">
        <v>1976</v>
      </c>
      <c r="AR34" s="2" t="s">
        <v>269</v>
      </c>
      <c r="AS34" s="23">
        <v>1</v>
      </c>
      <c r="AT34" s="2" t="s">
        <v>269</v>
      </c>
      <c r="AU34" s="2" t="s">
        <v>195</v>
      </c>
      <c r="AV34" s="1"/>
      <c r="AW34" s="1"/>
      <c r="AX34" s="2" t="s">
        <v>196</v>
      </c>
      <c r="AY34" s="1"/>
      <c r="AZ34" s="1"/>
      <c r="BA34" s="1"/>
      <c r="BB34" s="1"/>
      <c r="BC34" s="2">
        <v>199</v>
      </c>
      <c r="BD34" s="1"/>
      <c r="BE34" s="1"/>
      <c r="BF34" s="1"/>
      <c r="BG34" s="1"/>
      <c r="BH34" s="1"/>
      <c r="BI34" s="1"/>
      <c r="BJ34" s="1"/>
      <c r="BK34" s="1"/>
      <c r="BL34" s="1"/>
      <c r="BM34" s="2" t="s">
        <v>134</v>
      </c>
      <c r="BN34" s="1"/>
      <c r="BO34" s="2" t="s">
        <v>199</v>
      </c>
      <c r="BP34" s="1"/>
      <c r="BQ34" s="1"/>
    </row>
    <row r="35" spans="1:69">
      <c r="A35" s="2" t="s">
        <v>84</v>
      </c>
      <c r="B35" s="2" t="s">
        <v>270</v>
      </c>
      <c r="C35" s="1"/>
      <c r="D35" s="2" t="s">
        <v>271</v>
      </c>
      <c r="E35" s="2" t="s">
        <v>248</v>
      </c>
      <c r="F35" s="1"/>
      <c r="G35" s="2" t="s">
        <v>249</v>
      </c>
      <c r="H35" s="2" t="s">
        <v>89</v>
      </c>
      <c r="I35" s="2" t="s">
        <v>90</v>
      </c>
      <c r="J35" s="1"/>
      <c r="K35" s="2" t="s">
        <v>52</v>
      </c>
      <c r="L35" s="1"/>
      <c r="M35" s="1"/>
      <c r="N35" s="2" t="s">
        <v>53</v>
      </c>
      <c r="O35" s="2" t="s">
        <v>54</v>
      </c>
      <c r="P35" s="1"/>
      <c r="Q35" s="2" t="s">
        <v>272</v>
      </c>
      <c r="R35" s="2" t="s">
        <v>251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2">
        <v>218</v>
      </c>
      <c r="AP35" s="2" t="s">
        <v>273</v>
      </c>
      <c r="AQ35" s="1"/>
      <c r="AR35" s="2" t="s">
        <v>274</v>
      </c>
      <c r="AS35" s="23">
        <v>1</v>
      </c>
      <c r="AT35" s="1"/>
      <c r="AU35" s="2" t="s">
        <v>108</v>
      </c>
      <c r="AV35" s="1"/>
      <c r="AW35" s="1"/>
      <c r="AX35" s="2" t="s">
        <v>114</v>
      </c>
      <c r="AY35" s="1"/>
      <c r="AZ35" s="2" t="s">
        <v>115</v>
      </c>
      <c r="BA35" s="1"/>
      <c r="BB35" s="1"/>
      <c r="BC35" s="2">
        <v>356</v>
      </c>
      <c r="BD35" s="1"/>
      <c r="BE35" s="2" t="s">
        <v>275</v>
      </c>
      <c r="BF35" s="2">
        <v>259</v>
      </c>
      <c r="BG35" s="1"/>
      <c r="BH35" s="1"/>
      <c r="BI35" s="1"/>
      <c r="BJ35" s="1"/>
      <c r="BK35" s="1"/>
      <c r="BL35" s="1"/>
      <c r="BM35" s="2" t="s">
        <v>58</v>
      </c>
      <c r="BN35" s="1"/>
      <c r="BO35" s="2" t="s">
        <v>276</v>
      </c>
      <c r="BP35" s="2" t="s">
        <v>162</v>
      </c>
      <c r="BQ35" s="2" t="s">
        <v>277</v>
      </c>
    </row>
    <row r="36" spans="1:69">
      <c r="A36" s="2" t="s">
        <v>84</v>
      </c>
      <c r="B36" s="2" t="s">
        <v>278</v>
      </c>
      <c r="C36" s="1"/>
      <c r="D36" s="1"/>
      <c r="E36" s="2" t="s">
        <v>248</v>
      </c>
      <c r="F36" s="1"/>
      <c r="G36" s="2" t="s">
        <v>249</v>
      </c>
      <c r="H36" s="2" t="s">
        <v>89</v>
      </c>
      <c r="I36" s="2" t="s">
        <v>90</v>
      </c>
      <c r="J36" s="1"/>
      <c r="K36" s="2" t="s">
        <v>189</v>
      </c>
      <c r="L36" s="2">
        <v>20</v>
      </c>
      <c r="M36" s="1"/>
      <c r="N36" s="2" t="s">
        <v>190</v>
      </c>
      <c r="O36" s="2" t="s">
        <v>191</v>
      </c>
      <c r="P36" s="1"/>
      <c r="Q36" s="2" t="s">
        <v>279</v>
      </c>
      <c r="R36" s="1"/>
      <c r="S36" s="1"/>
      <c r="T36" s="2" t="s">
        <v>251</v>
      </c>
      <c r="U36" s="2">
        <v>1953</v>
      </c>
      <c r="V36" s="1"/>
      <c r="W36" s="1"/>
      <c r="X36" s="1"/>
      <c r="Y36" s="2" t="s">
        <v>251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7" t="s">
        <v>280</v>
      </c>
      <c r="AO36" s="2">
        <v>218</v>
      </c>
      <c r="AP36" s="2" t="s">
        <v>268</v>
      </c>
      <c r="AQ36" s="2">
        <v>1976</v>
      </c>
      <c r="AR36" s="2" t="s">
        <v>269</v>
      </c>
      <c r="AS36" s="23">
        <v>1</v>
      </c>
      <c r="AT36" s="2" t="s">
        <v>269</v>
      </c>
      <c r="AU36" s="2" t="s">
        <v>195</v>
      </c>
      <c r="AV36" s="1"/>
      <c r="AW36" s="1"/>
      <c r="AX36" s="2" t="s">
        <v>196</v>
      </c>
      <c r="AY36" s="1"/>
      <c r="AZ36" s="1"/>
      <c r="BA36" s="1"/>
      <c r="BB36" s="1"/>
      <c r="BC36" s="2">
        <v>195</v>
      </c>
      <c r="BD36" s="1"/>
      <c r="BE36" s="1"/>
      <c r="BF36" s="1"/>
      <c r="BG36" s="1"/>
      <c r="BH36" s="1"/>
      <c r="BI36" s="1"/>
      <c r="BJ36" s="1"/>
      <c r="BK36" s="1"/>
      <c r="BL36" s="1"/>
      <c r="BM36" s="2" t="s">
        <v>134</v>
      </c>
      <c r="BN36" s="1"/>
      <c r="BO36" s="2" t="s">
        <v>199</v>
      </c>
      <c r="BP36" s="1"/>
      <c r="BQ36" s="1"/>
    </row>
    <row r="37" spans="1:69">
      <c r="A37" s="2" t="s">
        <v>155</v>
      </c>
      <c r="B37" s="2" t="s">
        <v>281</v>
      </c>
      <c r="C37" s="1"/>
      <c r="D37" s="1"/>
      <c r="E37" s="2" t="s">
        <v>248</v>
      </c>
      <c r="F37" s="1"/>
      <c r="G37" s="2" t="s">
        <v>249</v>
      </c>
      <c r="H37" s="2" t="s">
        <v>105</v>
      </c>
      <c r="I37" s="2" t="s">
        <v>214</v>
      </c>
      <c r="J37" s="1"/>
      <c r="K37" s="2" t="s">
        <v>189</v>
      </c>
      <c r="L37" s="2">
        <v>52</v>
      </c>
      <c r="M37" s="1"/>
      <c r="N37" s="2" t="s">
        <v>190</v>
      </c>
      <c r="O37" s="2" t="s">
        <v>191</v>
      </c>
      <c r="P37" s="1"/>
      <c r="Q37" s="2" t="s">
        <v>282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2">
        <v>216</v>
      </c>
      <c r="AP37" s="2" t="s">
        <v>193</v>
      </c>
      <c r="AQ37" s="2">
        <v>1977</v>
      </c>
      <c r="AR37" s="7" t="s">
        <v>283</v>
      </c>
      <c r="AS37" s="23">
        <v>1</v>
      </c>
      <c r="AT37" s="2" t="s">
        <v>209</v>
      </c>
      <c r="AU37" s="2" t="s">
        <v>195</v>
      </c>
      <c r="AV37" s="1"/>
      <c r="AW37" s="1"/>
      <c r="AX37" s="2" t="s">
        <v>196</v>
      </c>
      <c r="AY37" s="1"/>
      <c r="AZ37" s="1"/>
      <c r="BA37" s="1"/>
      <c r="BB37" s="1"/>
      <c r="BC37" s="2">
        <v>260</v>
      </c>
      <c r="BD37" s="1"/>
      <c r="BE37" s="1"/>
      <c r="BF37" s="1"/>
      <c r="BG37" s="1"/>
      <c r="BH37" s="1"/>
      <c r="BI37" s="1"/>
      <c r="BJ37" s="2" t="s">
        <v>197</v>
      </c>
      <c r="BK37" s="2" t="s">
        <v>284</v>
      </c>
      <c r="BL37" s="1"/>
      <c r="BM37" s="2" t="s">
        <v>134</v>
      </c>
      <c r="BN37" s="1"/>
      <c r="BO37" s="2" t="s">
        <v>199</v>
      </c>
      <c r="BP37" s="1"/>
      <c r="BQ37" s="1"/>
    </row>
    <row r="38" spans="1:69">
      <c r="A38" s="1"/>
      <c r="B38" s="2" t="s">
        <v>285</v>
      </c>
      <c r="C38" s="1"/>
      <c r="D38" s="1"/>
      <c r="E38" s="2" t="s">
        <v>89</v>
      </c>
      <c r="F38" s="1"/>
      <c r="G38" s="2" t="s">
        <v>286</v>
      </c>
      <c r="H38" s="2" t="s">
        <v>89</v>
      </c>
      <c r="I38" s="2" t="s">
        <v>90</v>
      </c>
      <c r="J38" s="1"/>
      <c r="K38" s="2" t="s">
        <v>52</v>
      </c>
      <c r="L38" s="2">
        <v>150</v>
      </c>
      <c r="M38" s="1"/>
      <c r="N38" s="2" t="s">
        <v>287</v>
      </c>
      <c r="O38" s="2" t="s">
        <v>75</v>
      </c>
      <c r="P38" s="1"/>
      <c r="Q38" s="2" t="s">
        <v>288</v>
      </c>
      <c r="R38" s="2" t="s">
        <v>289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2">
        <v>191</v>
      </c>
      <c r="AP38" s="2" t="s">
        <v>119</v>
      </c>
      <c r="AQ38" s="2">
        <v>1961</v>
      </c>
      <c r="AR38" s="2" t="s">
        <v>122</v>
      </c>
      <c r="AS38" s="24">
        <v>22372</v>
      </c>
      <c r="AT38" s="1"/>
      <c r="AU38" s="2" t="s">
        <v>287</v>
      </c>
      <c r="AV38" s="1"/>
      <c r="AW38" s="1"/>
      <c r="AX38" s="2" t="s">
        <v>121</v>
      </c>
      <c r="AY38" s="1"/>
      <c r="AZ38" s="1"/>
      <c r="BA38" s="1"/>
      <c r="BB38" s="1"/>
      <c r="BC38" s="2">
        <v>723</v>
      </c>
      <c r="BD38" s="1"/>
      <c r="BE38" s="1"/>
      <c r="BF38" s="2">
        <v>599</v>
      </c>
      <c r="BG38" s="1"/>
      <c r="BH38" s="1"/>
      <c r="BI38" s="1"/>
      <c r="BJ38" s="1"/>
      <c r="BK38" s="1"/>
      <c r="BL38" s="1"/>
      <c r="BM38" s="2" t="s">
        <v>58</v>
      </c>
      <c r="BN38" s="1"/>
      <c r="BO38" s="2" t="s">
        <v>290</v>
      </c>
      <c r="BP38" s="1"/>
      <c r="BQ38" s="1"/>
    </row>
    <row r="39" spans="1:69">
      <c r="A39" s="1"/>
      <c r="B39" s="2" t="s">
        <v>291</v>
      </c>
      <c r="C39" s="1"/>
      <c r="D39" s="2" t="s">
        <v>292</v>
      </c>
      <c r="E39" s="2" t="s">
        <v>293</v>
      </c>
      <c r="F39" s="1"/>
      <c r="G39" s="2" t="s">
        <v>294</v>
      </c>
      <c r="H39" s="2" t="s">
        <v>89</v>
      </c>
      <c r="I39" s="2" t="s">
        <v>90</v>
      </c>
      <c r="J39" s="1"/>
      <c r="K39" s="2" t="s">
        <v>52</v>
      </c>
      <c r="L39" s="2">
        <v>146</v>
      </c>
      <c r="M39" s="1"/>
      <c r="N39" s="2" t="s">
        <v>287</v>
      </c>
      <c r="O39" s="2" t="s">
        <v>75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2">
        <v>183</v>
      </c>
      <c r="AP39" s="2" t="s">
        <v>119</v>
      </c>
      <c r="AQ39" s="2">
        <v>1961</v>
      </c>
      <c r="AR39" s="2" t="s">
        <v>295</v>
      </c>
      <c r="AS39" s="24">
        <v>22282</v>
      </c>
      <c r="AT39" s="1"/>
      <c r="AU39" s="2" t="s">
        <v>287</v>
      </c>
      <c r="AV39" s="1"/>
      <c r="AW39" s="1"/>
      <c r="AX39" s="2" t="s">
        <v>121</v>
      </c>
      <c r="AY39" s="1"/>
      <c r="AZ39" s="1"/>
      <c r="BA39" s="1"/>
      <c r="BB39" s="1"/>
      <c r="BC39" s="2">
        <v>698</v>
      </c>
      <c r="BD39" s="1"/>
      <c r="BE39" s="1"/>
      <c r="BF39" s="2">
        <v>537</v>
      </c>
      <c r="BG39" s="1"/>
      <c r="BH39" s="1"/>
      <c r="BI39" s="1"/>
      <c r="BJ39" s="1"/>
      <c r="BK39" s="1"/>
      <c r="BL39" s="1"/>
      <c r="BM39" s="2" t="s">
        <v>58</v>
      </c>
      <c r="BN39" s="1"/>
      <c r="BO39" s="2" t="s">
        <v>290</v>
      </c>
      <c r="BP39" s="1"/>
      <c r="BQ39" s="1"/>
    </row>
    <row r="40" spans="1:69">
      <c r="A40" s="2" t="s">
        <v>60</v>
      </c>
      <c r="B40" s="2" t="s">
        <v>296</v>
      </c>
      <c r="C40" s="1"/>
      <c r="D40" s="1"/>
      <c r="E40" s="2" t="s">
        <v>297</v>
      </c>
      <c r="F40" s="1"/>
      <c r="G40" s="2" t="s">
        <v>298</v>
      </c>
      <c r="H40" s="2" t="s">
        <v>105</v>
      </c>
      <c r="I40" s="2" t="s">
        <v>214</v>
      </c>
      <c r="J40" s="1"/>
      <c r="K40" s="2" t="s">
        <v>52</v>
      </c>
      <c r="L40" s="2">
        <v>143</v>
      </c>
      <c r="M40" s="1"/>
      <c r="N40" s="2" t="s">
        <v>287</v>
      </c>
      <c r="O40" s="2" t="s">
        <v>75</v>
      </c>
      <c r="P40" s="1"/>
      <c r="Q40" s="2" t="s">
        <v>299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2">
        <v>187</v>
      </c>
      <c r="AP40" s="2" t="s">
        <v>119</v>
      </c>
      <c r="AQ40" s="2">
        <v>1960</v>
      </c>
      <c r="AR40" s="1"/>
      <c r="AS40" s="24">
        <v>18264</v>
      </c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2" t="s">
        <v>58</v>
      </c>
      <c r="BN40" s="1"/>
      <c r="BO40" s="2" t="s">
        <v>290</v>
      </c>
      <c r="BP40" s="1"/>
      <c r="BQ40" s="1"/>
    </row>
    <row r="41" spans="1:69">
      <c r="A41" s="1"/>
      <c r="B41" s="2" t="s">
        <v>300</v>
      </c>
      <c r="C41" s="1"/>
      <c r="D41" s="1"/>
      <c r="E41" s="2" t="s">
        <v>301</v>
      </c>
      <c r="F41" s="1"/>
      <c r="G41" s="2" t="s">
        <v>302</v>
      </c>
      <c r="H41" s="2" t="s">
        <v>89</v>
      </c>
      <c r="I41" s="2" t="s">
        <v>303</v>
      </c>
      <c r="J41" s="1"/>
      <c r="K41" s="2" t="s">
        <v>52</v>
      </c>
      <c r="L41" s="2">
        <v>142</v>
      </c>
      <c r="M41" s="1"/>
      <c r="N41" s="2" t="s">
        <v>287</v>
      </c>
      <c r="O41" s="2" t="s">
        <v>75</v>
      </c>
      <c r="P41" s="1"/>
      <c r="Q41" s="2" t="s">
        <v>304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2" t="s">
        <v>305</v>
      </c>
      <c r="AO41" s="2">
        <v>189</v>
      </c>
      <c r="AP41" s="2" t="s">
        <v>119</v>
      </c>
      <c r="AQ41" s="2">
        <v>1960</v>
      </c>
      <c r="AR41" s="2" t="s">
        <v>306</v>
      </c>
      <c r="AS41" s="24">
        <v>22098</v>
      </c>
      <c r="AT41" s="1"/>
      <c r="AU41" s="2" t="s">
        <v>287</v>
      </c>
      <c r="AV41" s="1"/>
      <c r="AW41" s="1"/>
      <c r="AX41" s="2" t="s">
        <v>121</v>
      </c>
      <c r="AY41" s="1"/>
      <c r="AZ41" s="1"/>
      <c r="BA41" s="1"/>
      <c r="BB41" s="1"/>
      <c r="BC41" s="2">
        <v>674</v>
      </c>
      <c r="BD41" s="1"/>
      <c r="BE41" s="1"/>
      <c r="BF41" s="2">
        <v>445</v>
      </c>
      <c r="BG41" s="1"/>
      <c r="BH41" s="1"/>
      <c r="BI41" s="1"/>
      <c r="BJ41" s="1"/>
      <c r="BK41" s="1"/>
      <c r="BL41" s="1"/>
      <c r="BM41" s="2" t="s">
        <v>58</v>
      </c>
      <c r="BN41" s="1"/>
      <c r="BO41" s="2" t="s">
        <v>290</v>
      </c>
      <c r="BP41" s="1"/>
      <c r="BQ41" s="1"/>
    </row>
    <row r="42" spans="1:69">
      <c r="A42" s="1"/>
      <c r="B42" s="2" t="s">
        <v>307</v>
      </c>
      <c r="C42" s="1"/>
      <c r="D42" s="1"/>
      <c r="E42" s="2" t="s">
        <v>308</v>
      </c>
      <c r="F42" s="1"/>
      <c r="G42" s="2" t="s">
        <v>309</v>
      </c>
      <c r="H42" s="2" t="s">
        <v>89</v>
      </c>
      <c r="I42" s="2" t="s">
        <v>90</v>
      </c>
      <c r="J42" s="1"/>
      <c r="K42" s="2" t="s">
        <v>52</v>
      </c>
      <c r="L42" s="2">
        <v>138</v>
      </c>
      <c r="M42" s="1"/>
      <c r="N42" s="2" t="s">
        <v>287</v>
      </c>
      <c r="O42" s="2" t="s">
        <v>75</v>
      </c>
      <c r="P42" s="1"/>
      <c r="Q42" s="2" t="s">
        <v>310</v>
      </c>
      <c r="R42" s="1"/>
      <c r="S42" s="1"/>
      <c r="T42" s="1"/>
      <c r="U42" s="1"/>
      <c r="V42" s="2" t="s">
        <v>311</v>
      </c>
      <c r="W42" s="2" t="s">
        <v>312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2">
        <v>197</v>
      </c>
      <c r="AP42" s="2" t="s">
        <v>119</v>
      </c>
      <c r="AQ42" s="2">
        <v>1960</v>
      </c>
      <c r="AR42" s="2" t="s">
        <v>313</v>
      </c>
      <c r="AS42" s="24">
        <v>22463</v>
      </c>
      <c r="AT42" s="1"/>
      <c r="AU42" s="2" t="s">
        <v>287</v>
      </c>
      <c r="AV42" s="1"/>
      <c r="AW42" s="1"/>
      <c r="AX42" s="2" t="s">
        <v>121</v>
      </c>
      <c r="AY42" s="1"/>
      <c r="AZ42" s="1"/>
      <c r="BA42" s="1"/>
      <c r="BB42" s="1"/>
      <c r="BC42" s="2">
        <v>639</v>
      </c>
      <c r="BD42" s="1"/>
      <c r="BE42" s="1"/>
      <c r="BF42" s="2">
        <v>352</v>
      </c>
      <c r="BG42" s="1"/>
      <c r="BH42" s="1"/>
      <c r="BI42" s="1"/>
      <c r="BJ42" s="1"/>
      <c r="BK42" s="1"/>
      <c r="BL42" s="1"/>
      <c r="BM42" s="2" t="s">
        <v>58</v>
      </c>
      <c r="BN42" s="1"/>
      <c r="BO42" s="2" t="s">
        <v>290</v>
      </c>
      <c r="BP42" s="1"/>
      <c r="BQ42" s="1"/>
    </row>
    <row r="43" spans="1:69">
      <c r="A43" s="1"/>
      <c r="B43" s="2" t="s">
        <v>314</v>
      </c>
      <c r="C43" s="1"/>
      <c r="D43" s="1"/>
      <c r="E43" s="2" t="s">
        <v>315</v>
      </c>
      <c r="F43" s="1"/>
      <c r="G43" s="2" t="s">
        <v>316</v>
      </c>
      <c r="H43" s="2" t="s">
        <v>89</v>
      </c>
      <c r="I43" s="2" t="s">
        <v>90</v>
      </c>
      <c r="J43" s="1"/>
      <c r="K43" s="2" t="s">
        <v>52</v>
      </c>
      <c r="L43" s="2">
        <v>131</v>
      </c>
      <c r="M43" s="1"/>
      <c r="N43" s="2" t="s">
        <v>287</v>
      </c>
      <c r="O43" s="2" t="s">
        <v>75</v>
      </c>
      <c r="P43" s="1"/>
      <c r="Q43" s="2" t="s">
        <v>317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2">
        <v>189</v>
      </c>
      <c r="AP43" s="2" t="s">
        <v>119</v>
      </c>
      <c r="AQ43" s="2">
        <v>1958</v>
      </c>
      <c r="AR43" s="2" t="s">
        <v>319</v>
      </c>
      <c r="AS43" s="24">
        <v>21732</v>
      </c>
      <c r="AT43" s="6" t="s">
        <v>318</v>
      </c>
      <c r="AU43" s="2" t="s">
        <v>287</v>
      </c>
      <c r="AV43" s="1"/>
      <c r="AW43" s="1"/>
      <c r="AX43" s="2" t="s">
        <v>121</v>
      </c>
      <c r="AY43" s="1"/>
      <c r="AZ43" s="1"/>
      <c r="BA43" s="1"/>
      <c r="BB43" s="1"/>
      <c r="BC43" s="2">
        <v>608</v>
      </c>
      <c r="BD43" s="1"/>
      <c r="BE43" s="1"/>
      <c r="BF43" s="2">
        <v>221</v>
      </c>
      <c r="BG43" s="1"/>
      <c r="BH43" s="1"/>
      <c r="BI43" s="1"/>
      <c r="BJ43" s="1"/>
      <c r="BK43" s="1"/>
      <c r="BL43" s="1"/>
      <c r="BM43" s="2" t="s">
        <v>58</v>
      </c>
      <c r="BN43" s="1"/>
      <c r="BO43" s="2" t="s">
        <v>290</v>
      </c>
      <c r="BP43" s="1"/>
      <c r="BQ43" s="1"/>
    </row>
    <row r="44" spans="1:69">
      <c r="A44" s="2" t="s">
        <v>320</v>
      </c>
      <c r="B44" s="2" t="s">
        <v>321</v>
      </c>
      <c r="C44" s="1"/>
      <c r="D44" s="1"/>
      <c r="E44" s="2" t="s">
        <v>311</v>
      </c>
      <c r="F44" s="2" t="s">
        <v>322</v>
      </c>
      <c r="G44" s="2" t="s">
        <v>323</v>
      </c>
      <c r="H44" s="2" t="s">
        <v>89</v>
      </c>
      <c r="I44" s="2" t="s">
        <v>90</v>
      </c>
      <c r="J44" s="1"/>
      <c r="K44" s="2" t="s">
        <v>52</v>
      </c>
      <c r="L44" s="2">
        <v>129</v>
      </c>
      <c r="M44" s="1"/>
      <c r="N44" s="2" t="s">
        <v>287</v>
      </c>
      <c r="O44" s="2" t="s">
        <v>75</v>
      </c>
      <c r="P44" s="1"/>
      <c r="Q44" s="2" t="s">
        <v>324</v>
      </c>
      <c r="R44" s="1"/>
      <c r="S44" s="1"/>
      <c r="T44" s="1"/>
      <c r="U44" s="1"/>
      <c r="V44" s="1"/>
      <c r="W44" s="1"/>
      <c r="X44" s="1"/>
      <c r="Y44" s="1"/>
      <c r="Z44" s="1"/>
      <c r="AA44" s="2" t="s">
        <v>311</v>
      </c>
      <c r="AB44" s="2" t="s">
        <v>322</v>
      </c>
      <c r="AC44" s="2" t="s">
        <v>323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2">
        <v>1959</v>
      </c>
      <c r="AO44" s="2">
        <v>205</v>
      </c>
      <c r="AP44" s="2" t="s">
        <v>119</v>
      </c>
      <c r="AQ44" s="2">
        <v>1959</v>
      </c>
      <c r="AR44" s="2" t="s">
        <v>326</v>
      </c>
      <c r="AS44" s="24">
        <v>21641</v>
      </c>
      <c r="AT44" s="7" t="s">
        <v>325</v>
      </c>
      <c r="AU44" s="2" t="s">
        <v>287</v>
      </c>
      <c r="AV44" s="1"/>
      <c r="AW44" s="1"/>
      <c r="AX44" s="2" t="s">
        <v>121</v>
      </c>
      <c r="AY44" s="1"/>
      <c r="AZ44" s="1"/>
      <c r="BA44" s="1"/>
      <c r="BB44" s="1"/>
      <c r="BC44" s="2">
        <v>590</v>
      </c>
      <c r="BD44" s="1"/>
      <c r="BE44" s="1"/>
      <c r="BF44" s="2">
        <v>214</v>
      </c>
      <c r="BG44" s="1"/>
      <c r="BH44" s="1"/>
      <c r="BI44" s="1"/>
      <c r="BJ44" s="1"/>
      <c r="BK44" s="1"/>
      <c r="BL44" s="1"/>
      <c r="BM44" s="2" t="s">
        <v>58</v>
      </c>
      <c r="BN44" s="1"/>
      <c r="BO44" s="2" t="s">
        <v>290</v>
      </c>
      <c r="BP44" s="1"/>
      <c r="BQ44" s="1"/>
    </row>
    <row r="45" spans="1:69">
      <c r="A45" s="2" t="s">
        <v>60</v>
      </c>
      <c r="B45" s="2" t="s">
        <v>327</v>
      </c>
      <c r="C45" s="1"/>
      <c r="D45" s="1"/>
      <c r="E45" s="2" t="s">
        <v>105</v>
      </c>
      <c r="F45" s="1"/>
      <c r="G45" s="2" t="s">
        <v>328</v>
      </c>
      <c r="H45" s="2" t="s">
        <v>89</v>
      </c>
      <c r="I45" s="2" t="s">
        <v>90</v>
      </c>
      <c r="J45" s="1"/>
      <c r="K45" s="2" t="s">
        <v>52</v>
      </c>
      <c r="L45" s="2">
        <v>126</v>
      </c>
      <c r="M45" s="1"/>
      <c r="N45" s="2" t="s">
        <v>287</v>
      </c>
      <c r="O45" s="2" t="s">
        <v>75</v>
      </c>
      <c r="P45" s="1"/>
      <c r="Q45" s="2" t="s">
        <v>329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2">
        <v>191</v>
      </c>
      <c r="AP45" s="2" t="s">
        <v>119</v>
      </c>
      <c r="AQ45" s="2">
        <v>1959</v>
      </c>
      <c r="AR45" s="2" t="s">
        <v>331</v>
      </c>
      <c r="AS45" s="24">
        <v>21551</v>
      </c>
      <c r="AT45" s="7" t="s">
        <v>330</v>
      </c>
      <c r="AU45" s="2" t="s">
        <v>287</v>
      </c>
      <c r="AV45" s="1"/>
      <c r="AW45" s="1"/>
      <c r="AX45" s="2" t="s">
        <v>121</v>
      </c>
      <c r="AY45" s="1"/>
      <c r="AZ45" s="1"/>
      <c r="BA45" s="1"/>
      <c r="BB45" s="1"/>
      <c r="BC45" s="2">
        <v>582</v>
      </c>
      <c r="BD45" s="1"/>
      <c r="BE45" s="1"/>
      <c r="BF45" s="2">
        <v>161</v>
      </c>
      <c r="BG45" s="1"/>
      <c r="BH45" s="1"/>
      <c r="BI45" s="1"/>
      <c r="BJ45" s="1"/>
      <c r="BK45" s="1"/>
      <c r="BL45" s="1"/>
      <c r="BM45" s="2" t="s">
        <v>58</v>
      </c>
      <c r="BN45" s="1"/>
      <c r="BO45" s="2" t="s">
        <v>290</v>
      </c>
      <c r="BP45" s="1"/>
      <c r="BQ45" s="1"/>
    </row>
    <row r="46" spans="1:69">
      <c r="A46" s="1"/>
      <c r="B46" s="2" t="s">
        <v>332</v>
      </c>
      <c r="C46" s="1"/>
      <c r="D46" s="1"/>
      <c r="E46" s="2" t="s">
        <v>311</v>
      </c>
      <c r="F46" s="1"/>
      <c r="G46" s="2" t="s">
        <v>333</v>
      </c>
      <c r="H46" s="2" t="s">
        <v>89</v>
      </c>
      <c r="I46" s="2" t="s">
        <v>90</v>
      </c>
      <c r="J46" s="1"/>
      <c r="K46" s="2" t="s">
        <v>52</v>
      </c>
      <c r="L46" s="2">
        <v>97</v>
      </c>
      <c r="M46" s="1"/>
      <c r="N46" s="2" t="s">
        <v>334</v>
      </c>
      <c r="O46" s="2" t="s">
        <v>335</v>
      </c>
      <c r="P46" s="1"/>
      <c r="Q46" s="2" t="s">
        <v>336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2">
        <v>183</v>
      </c>
      <c r="AP46" s="2" t="s">
        <v>337</v>
      </c>
      <c r="AQ46" s="2">
        <v>1956</v>
      </c>
      <c r="AR46" s="2" t="s">
        <v>338</v>
      </c>
      <c r="AS46" s="23">
        <v>1</v>
      </c>
      <c r="AT46" s="1"/>
      <c r="AU46" s="2" t="s">
        <v>79</v>
      </c>
      <c r="AV46" s="1"/>
      <c r="AW46" s="1"/>
      <c r="AX46" s="2" t="s">
        <v>80</v>
      </c>
      <c r="AY46" s="1"/>
      <c r="AZ46" s="1"/>
      <c r="BA46" s="1"/>
      <c r="BB46" s="1"/>
      <c r="BC46" s="2">
        <v>632</v>
      </c>
      <c r="BD46" s="1"/>
      <c r="BE46" s="1"/>
      <c r="BF46" s="2">
        <v>1437</v>
      </c>
      <c r="BG46" s="1"/>
      <c r="BH46" s="1"/>
      <c r="BI46" s="1"/>
      <c r="BJ46" s="1"/>
      <c r="BK46" s="1"/>
      <c r="BL46" s="1"/>
      <c r="BM46" s="2" t="s">
        <v>58</v>
      </c>
      <c r="BN46" s="1"/>
      <c r="BO46" s="2" t="s">
        <v>290</v>
      </c>
      <c r="BP46" s="1"/>
      <c r="BQ46" s="1"/>
    </row>
    <row r="47" spans="1:69">
      <c r="A47" s="1"/>
      <c r="B47" s="2" t="s">
        <v>339</v>
      </c>
      <c r="C47" s="1"/>
      <c r="D47" s="1"/>
      <c r="E47" s="2" t="s">
        <v>340</v>
      </c>
      <c r="F47" s="1"/>
      <c r="G47" s="2" t="s">
        <v>341</v>
      </c>
      <c r="H47" s="1"/>
      <c r="I47" s="2" t="s">
        <v>230</v>
      </c>
      <c r="J47" s="1"/>
      <c r="K47" s="2" t="s">
        <v>52</v>
      </c>
      <c r="L47" s="2" t="s">
        <v>342</v>
      </c>
      <c r="M47" s="1"/>
      <c r="N47" s="2" t="s">
        <v>334</v>
      </c>
      <c r="O47" s="2" t="s">
        <v>335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2">
        <v>173</v>
      </c>
      <c r="AP47" s="2" t="s">
        <v>343</v>
      </c>
      <c r="AQ47" s="2">
        <v>1957</v>
      </c>
      <c r="AR47" s="1"/>
      <c r="AS47" s="23">
        <v>1</v>
      </c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2" t="s">
        <v>58</v>
      </c>
      <c r="BN47" s="1"/>
      <c r="BO47" s="2" t="s">
        <v>290</v>
      </c>
      <c r="BP47" s="1"/>
      <c r="BQ47" s="1"/>
    </row>
    <row r="48" spans="1:69">
      <c r="A48" s="2" t="s">
        <v>155</v>
      </c>
      <c r="B48" s="2" t="s">
        <v>344</v>
      </c>
      <c r="C48" s="1"/>
      <c r="D48" s="1"/>
      <c r="E48" s="2" t="s">
        <v>345</v>
      </c>
      <c r="F48" s="2" t="s">
        <v>87</v>
      </c>
      <c r="G48" s="2" t="s">
        <v>346</v>
      </c>
      <c r="H48" s="2" t="s">
        <v>89</v>
      </c>
      <c r="I48" s="2" t="s">
        <v>90</v>
      </c>
      <c r="J48" s="1"/>
      <c r="K48" s="2" t="s">
        <v>52</v>
      </c>
      <c r="L48" s="2">
        <v>93</v>
      </c>
      <c r="M48" s="1"/>
      <c r="N48" s="2" t="s">
        <v>53</v>
      </c>
      <c r="O48" s="2" t="s">
        <v>335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2">
        <v>191</v>
      </c>
      <c r="AP48" s="1"/>
      <c r="AQ48" s="1"/>
      <c r="AR48" s="2" t="s">
        <v>319</v>
      </c>
      <c r="AS48" s="23">
        <v>1</v>
      </c>
      <c r="AT48" s="1"/>
      <c r="AU48" s="2" t="s">
        <v>79</v>
      </c>
      <c r="AV48" s="1"/>
      <c r="AW48" s="1"/>
      <c r="AX48" s="2" t="s">
        <v>80</v>
      </c>
      <c r="AY48" s="1"/>
      <c r="AZ48" s="1"/>
      <c r="BA48" s="1"/>
      <c r="BB48" s="1"/>
      <c r="BC48" s="2">
        <v>626</v>
      </c>
      <c r="BD48" s="1"/>
      <c r="BE48" s="1"/>
      <c r="BF48" s="2">
        <v>1393</v>
      </c>
      <c r="BG48" s="1"/>
      <c r="BH48" s="1"/>
      <c r="BI48" s="1"/>
      <c r="BJ48" s="1"/>
      <c r="BK48" s="1"/>
      <c r="BL48" s="1"/>
      <c r="BM48" s="2" t="s">
        <v>58</v>
      </c>
      <c r="BN48" s="1"/>
      <c r="BO48" s="2" t="s">
        <v>290</v>
      </c>
    </row>
    <row r="49" spans="1:67">
      <c r="A49" s="2" t="s">
        <v>84</v>
      </c>
      <c r="B49" s="2" t="s">
        <v>347</v>
      </c>
      <c r="C49" s="1"/>
      <c r="D49" s="1"/>
      <c r="E49" s="2" t="s">
        <v>345</v>
      </c>
      <c r="F49" s="2" t="s">
        <v>87</v>
      </c>
      <c r="G49" s="2" t="s">
        <v>346</v>
      </c>
      <c r="H49" s="2" t="s">
        <v>89</v>
      </c>
      <c r="I49" s="2" t="s">
        <v>90</v>
      </c>
      <c r="J49" s="1"/>
      <c r="K49" s="2" t="s">
        <v>52</v>
      </c>
      <c r="L49" s="2">
        <v>81</v>
      </c>
      <c r="M49" s="1"/>
      <c r="N49" s="2" t="s">
        <v>334</v>
      </c>
      <c r="O49" s="2" t="s">
        <v>335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2" t="s">
        <v>348</v>
      </c>
      <c r="AE49" s="2" t="s">
        <v>349</v>
      </c>
      <c r="AF49" s="2" t="s">
        <v>350</v>
      </c>
      <c r="AG49" s="1"/>
      <c r="AH49" s="1"/>
      <c r="AI49" s="1"/>
      <c r="AJ49" s="1"/>
      <c r="AK49" s="1"/>
      <c r="AL49" s="1"/>
      <c r="AM49" s="1"/>
      <c r="AN49" s="3">
        <v>20171</v>
      </c>
      <c r="AO49" s="2">
        <v>190</v>
      </c>
      <c r="AP49" s="2" t="s">
        <v>343</v>
      </c>
      <c r="AQ49" s="2">
        <v>1955</v>
      </c>
      <c r="AR49" s="2" t="s">
        <v>351</v>
      </c>
      <c r="AS49" s="23">
        <v>1</v>
      </c>
      <c r="AT49" s="1"/>
      <c r="AU49" s="2" t="s">
        <v>79</v>
      </c>
      <c r="AV49" s="1"/>
      <c r="AW49" s="1"/>
      <c r="AX49" s="2" t="s">
        <v>80</v>
      </c>
      <c r="AY49" s="1"/>
      <c r="AZ49" s="1"/>
      <c r="BA49" s="1"/>
      <c r="BB49" s="1"/>
      <c r="BC49" s="2">
        <v>610</v>
      </c>
      <c r="BD49" s="1"/>
      <c r="BE49" s="1"/>
      <c r="BF49" s="2">
        <v>1182</v>
      </c>
      <c r="BG49" s="1"/>
      <c r="BH49" s="1"/>
      <c r="BI49" s="1"/>
      <c r="BJ49" s="1"/>
      <c r="BK49" s="1"/>
      <c r="BL49" s="1"/>
      <c r="BM49" s="2" t="s">
        <v>58</v>
      </c>
      <c r="BN49" s="1"/>
      <c r="BO49" s="2" t="s">
        <v>290</v>
      </c>
    </row>
    <row r="50" spans="1:67">
      <c r="A50" s="2" t="s">
        <v>84</v>
      </c>
      <c r="B50" s="2" t="s">
        <v>352</v>
      </c>
      <c r="C50" s="1"/>
      <c r="D50" s="1"/>
      <c r="E50" s="1"/>
      <c r="F50" s="1"/>
      <c r="G50" s="2" t="s">
        <v>353</v>
      </c>
      <c r="H50" s="2" t="s">
        <v>73</v>
      </c>
      <c r="I50" s="2" t="s">
        <v>74</v>
      </c>
      <c r="J50" s="1"/>
      <c r="K50" s="2" t="s">
        <v>52</v>
      </c>
      <c r="L50" s="2">
        <v>75</v>
      </c>
      <c r="M50" s="1"/>
      <c r="N50" s="2" t="s">
        <v>334</v>
      </c>
      <c r="O50" s="2" t="s">
        <v>335</v>
      </c>
      <c r="P50" s="1"/>
      <c r="Q50" s="2" t="s">
        <v>354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2" t="s">
        <v>355</v>
      </c>
      <c r="AH50" s="2" t="s">
        <v>356</v>
      </c>
      <c r="AI50" s="1"/>
      <c r="AJ50" s="2" t="s">
        <v>357</v>
      </c>
      <c r="AK50" s="2" t="s">
        <v>358</v>
      </c>
      <c r="AL50" s="3">
        <v>15394</v>
      </c>
      <c r="AM50" s="1"/>
      <c r="AN50" s="6" t="s">
        <v>359</v>
      </c>
      <c r="AO50" s="2">
        <v>191</v>
      </c>
      <c r="AP50" s="2" t="s">
        <v>343</v>
      </c>
      <c r="AQ50" s="2">
        <v>1955</v>
      </c>
      <c r="AR50" s="2" t="s">
        <v>360</v>
      </c>
      <c r="AS50" s="23">
        <v>1</v>
      </c>
      <c r="AT50" s="1"/>
      <c r="AU50" s="2" t="s">
        <v>79</v>
      </c>
      <c r="AV50" s="1"/>
      <c r="AW50" s="1"/>
      <c r="AX50" s="2" t="s">
        <v>80</v>
      </c>
      <c r="AY50" s="1"/>
      <c r="AZ50" s="1"/>
      <c r="BA50" s="1"/>
      <c r="BB50" s="1"/>
      <c r="BC50" s="2">
        <v>603</v>
      </c>
      <c r="BD50" s="1"/>
      <c r="BE50" s="1"/>
      <c r="BF50" s="2">
        <v>1079</v>
      </c>
      <c r="BG50" s="1"/>
      <c r="BH50" s="1"/>
      <c r="BI50" s="1"/>
      <c r="BJ50" s="1"/>
      <c r="BK50" s="1"/>
      <c r="BL50" s="1"/>
      <c r="BM50" s="2" t="s">
        <v>58</v>
      </c>
      <c r="BN50" s="1"/>
      <c r="BO50" s="2" t="s">
        <v>290</v>
      </c>
    </row>
    <row r="51" spans="1:67">
      <c r="A51" s="1"/>
      <c r="B51" s="2" t="s">
        <v>361</v>
      </c>
      <c r="C51" s="1"/>
      <c r="D51" s="1"/>
      <c r="E51" s="2" t="s">
        <v>362</v>
      </c>
      <c r="F51" s="1"/>
      <c r="G51" s="2" t="s">
        <v>363</v>
      </c>
      <c r="H51" s="2" t="s">
        <v>73</v>
      </c>
      <c r="I51" s="2" t="s">
        <v>74</v>
      </c>
      <c r="J51" s="1"/>
      <c r="K51" s="2" t="s">
        <v>52</v>
      </c>
      <c r="L51" s="1"/>
      <c r="M51" s="1"/>
      <c r="N51" s="2" t="s">
        <v>334</v>
      </c>
      <c r="O51" s="2" t="s">
        <v>335</v>
      </c>
      <c r="P51" s="1"/>
      <c r="Q51" s="2" t="s">
        <v>364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2">
        <v>1953</v>
      </c>
      <c r="AO51" s="2">
        <v>183</v>
      </c>
      <c r="AP51" s="2" t="s">
        <v>343</v>
      </c>
      <c r="AQ51" s="2">
        <v>1953</v>
      </c>
      <c r="AR51" s="2" t="s">
        <v>365</v>
      </c>
      <c r="AS51" s="23">
        <v>1</v>
      </c>
      <c r="AT51" s="1"/>
      <c r="AU51" s="2" t="s">
        <v>79</v>
      </c>
      <c r="AV51" s="1"/>
      <c r="AW51" s="1"/>
      <c r="AX51" s="2" t="s">
        <v>80</v>
      </c>
      <c r="AY51" s="1"/>
      <c r="AZ51" s="1"/>
      <c r="BA51" s="1"/>
      <c r="BB51" s="1"/>
      <c r="BC51" s="2">
        <v>578</v>
      </c>
      <c r="BD51" s="1"/>
      <c r="BE51" s="1"/>
      <c r="BF51" s="2">
        <v>510</v>
      </c>
      <c r="BG51" s="1"/>
      <c r="BH51" s="1"/>
      <c r="BI51" s="1"/>
      <c r="BJ51" s="1"/>
      <c r="BK51" s="1"/>
      <c r="BL51" s="1"/>
      <c r="BM51" s="2" t="s">
        <v>58</v>
      </c>
      <c r="BN51" s="1"/>
      <c r="BO51" s="2" t="s">
        <v>83</v>
      </c>
    </row>
    <row r="52" spans="1:67">
      <c r="A52" s="2" t="s">
        <v>320</v>
      </c>
      <c r="B52" s="2" t="s">
        <v>366</v>
      </c>
      <c r="C52" s="1"/>
      <c r="D52" s="1"/>
      <c r="E52" s="2" t="s">
        <v>367</v>
      </c>
      <c r="F52" s="1"/>
      <c r="G52" s="2" t="s">
        <v>368</v>
      </c>
      <c r="H52" s="1"/>
      <c r="I52" s="2" t="s">
        <v>230</v>
      </c>
      <c r="J52" s="1"/>
      <c r="K52" s="2" t="s">
        <v>52</v>
      </c>
      <c r="L52" s="1"/>
      <c r="M52" s="1"/>
      <c r="N52" s="2" t="s">
        <v>334</v>
      </c>
      <c r="O52" s="2" t="s">
        <v>335</v>
      </c>
      <c r="P52" s="1"/>
      <c r="Q52" s="2" t="s">
        <v>369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3">
        <v>19089</v>
      </c>
      <c r="AO52" s="2">
        <v>191</v>
      </c>
      <c r="AP52" s="2" t="s">
        <v>343</v>
      </c>
      <c r="AQ52" s="2">
        <v>1952</v>
      </c>
      <c r="AR52" s="2" t="s">
        <v>370</v>
      </c>
      <c r="AS52" s="23">
        <v>1</v>
      </c>
      <c r="AT52" s="1"/>
      <c r="AU52" s="2" t="s">
        <v>79</v>
      </c>
      <c r="AV52" s="1"/>
      <c r="AW52" s="1"/>
      <c r="AX52" s="2" t="s">
        <v>80</v>
      </c>
      <c r="AY52" s="1"/>
      <c r="AZ52" s="1"/>
      <c r="BA52" s="1"/>
      <c r="BB52" s="1"/>
      <c r="BC52" s="2">
        <v>568</v>
      </c>
      <c r="BD52" s="1"/>
      <c r="BE52" s="1"/>
      <c r="BF52" s="2">
        <v>355</v>
      </c>
      <c r="BG52" s="1"/>
      <c r="BH52" s="1"/>
      <c r="BI52" s="1"/>
      <c r="BJ52" s="1"/>
      <c r="BK52" s="1"/>
      <c r="BL52" s="1"/>
      <c r="BM52" s="2" t="s">
        <v>58</v>
      </c>
      <c r="BN52" s="1"/>
      <c r="BO52" s="2" t="s">
        <v>83</v>
      </c>
    </row>
    <row r="53" spans="1:67">
      <c r="A53" s="2" t="s">
        <v>60</v>
      </c>
      <c r="B53" s="2" t="s">
        <v>371</v>
      </c>
      <c r="C53" s="1"/>
      <c r="D53" s="1"/>
      <c r="E53" s="2" t="s">
        <v>372</v>
      </c>
      <c r="F53" s="1"/>
      <c r="G53" s="2" t="s">
        <v>373</v>
      </c>
      <c r="H53" s="2" t="s">
        <v>89</v>
      </c>
      <c r="I53" s="2" t="s">
        <v>90</v>
      </c>
      <c r="J53" s="1"/>
      <c r="K53" s="2" t="s">
        <v>52</v>
      </c>
      <c r="L53" s="1"/>
      <c r="M53" s="1"/>
      <c r="N53" s="2" t="s">
        <v>287</v>
      </c>
      <c r="O53" s="2" t="s">
        <v>54</v>
      </c>
      <c r="P53" s="2">
        <v>1945</v>
      </c>
      <c r="Q53" s="2" t="s">
        <v>374</v>
      </c>
      <c r="R53" s="1"/>
      <c r="S53" s="1"/>
      <c r="T53" s="1"/>
      <c r="U53" s="1"/>
      <c r="V53" s="1"/>
      <c r="W53" s="1"/>
      <c r="X53" s="1"/>
      <c r="Y53" s="1"/>
      <c r="Z53" s="2">
        <v>1944</v>
      </c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2">
        <v>1940</v>
      </c>
      <c r="AO53" s="2">
        <v>255</v>
      </c>
      <c r="AP53" s="1"/>
      <c r="AQ53" s="1"/>
      <c r="AR53" s="2" t="s">
        <v>243</v>
      </c>
      <c r="AS53" s="24">
        <v>16711</v>
      </c>
      <c r="AT53" s="1"/>
      <c r="AU53" s="2" t="s">
        <v>108</v>
      </c>
      <c r="AV53" s="1"/>
      <c r="AW53" s="2">
        <v>112</v>
      </c>
      <c r="AX53" s="2" t="s">
        <v>114</v>
      </c>
      <c r="AY53" s="1"/>
      <c r="AZ53" s="2" t="s">
        <v>375</v>
      </c>
      <c r="BA53" s="1"/>
      <c r="BB53" s="1"/>
      <c r="BC53" s="2">
        <v>281</v>
      </c>
      <c r="BD53" s="1"/>
      <c r="BE53" s="2" t="s">
        <v>376</v>
      </c>
      <c r="BF53" s="1"/>
      <c r="BG53" s="1"/>
      <c r="BH53" s="1"/>
      <c r="BI53" s="2" t="s">
        <v>377</v>
      </c>
      <c r="BJ53" s="1"/>
      <c r="BK53" s="1"/>
      <c r="BL53" s="1"/>
      <c r="BM53" s="2" t="s">
        <v>58</v>
      </c>
      <c r="BN53" s="1"/>
      <c r="BO53" s="2" t="s">
        <v>59</v>
      </c>
    </row>
    <row r="54" spans="1:67">
      <c r="A54" s="2" t="s">
        <v>84</v>
      </c>
      <c r="B54" s="2" t="s">
        <v>378</v>
      </c>
      <c r="C54" s="1"/>
      <c r="D54" s="1"/>
      <c r="E54" s="2" t="s">
        <v>104</v>
      </c>
      <c r="F54" s="2" t="s">
        <v>379</v>
      </c>
      <c r="G54" s="2" t="s">
        <v>380</v>
      </c>
      <c r="H54" s="2" t="s">
        <v>89</v>
      </c>
      <c r="I54" s="2" t="s">
        <v>90</v>
      </c>
      <c r="J54" s="1"/>
      <c r="K54" s="2" t="s">
        <v>52</v>
      </c>
      <c r="L54" s="2">
        <v>168</v>
      </c>
      <c r="M54" s="1"/>
      <c r="N54" s="2" t="s">
        <v>53</v>
      </c>
      <c r="O54" s="2" t="s">
        <v>335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 t="s">
        <v>104</v>
      </c>
      <c r="AI54" s="2" t="s">
        <v>379</v>
      </c>
      <c r="AJ54" s="2" t="s">
        <v>380</v>
      </c>
      <c r="AK54" s="1"/>
      <c r="AL54" s="1"/>
      <c r="AM54" s="1"/>
      <c r="AN54" s="1"/>
      <c r="AO54" s="2">
        <v>191</v>
      </c>
      <c r="AP54" s="2" t="s">
        <v>119</v>
      </c>
      <c r="AQ54" s="2">
        <v>1964</v>
      </c>
      <c r="AR54" s="2" t="s">
        <v>381</v>
      </c>
      <c r="AS54" s="23">
        <v>1</v>
      </c>
      <c r="AT54" s="1"/>
      <c r="AU54" s="2" t="s">
        <v>79</v>
      </c>
      <c r="AV54" s="2">
        <v>1191</v>
      </c>
      <c r="AW54" s="1"/>
      <c r="AX54" s="1"/>
      <c r="AY54" s="1"/>
      <c r="AZ54" s="1"/>
      <c r="BA54" s="1"/>
      <c r="BB54" s="1"/>
      <c r="BC54" s="2">
        <v>814</v>
      </c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</row>
    <row r="55" spans="1:67">
      <c r="A55" s="1"/>
      <c r="B55" s="2" t="s">
        <v>382</v>
      </c>
      <c r="C55" s="2" t="s">
        <v>383</v>
      </c>
      <c r="D55" s="2" t="s">
        <v>384</v>
      </c>
      <c r="E55" s="2" t="s">
        <v>385</v>
      </c>
      <c r="F55" s="1"/>
      <c r="G55" s="2" t="s">
        <v>386</v>
      </c>
      <c r="H55" s="2" t="s">
        <v>89</v>
      </c>
      <c r="I55" s="2" t="s">
        <v>90</v>
      </c>
      <c r="J55" s="1"/>
      <c r="K55" s="2" t="s">
        <v>52</v>
      </c>
      <c r="L55" s="2">
        <v>186</v>
      </c>
      <c r="M55" s="1"/>
      <c r="N55" s="2" t="s">
        <v>287</v>
      </c>
      <c r="O55" s="2" t="s">
        <v>75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2">
        <v>175</v>
      </c>
      <c r="AP55" s="2" t="s">
        <v>119</v>
      </c>
      <c r="AQ55" s="2">
        <v>1967</v>
      </c>
      <c r="AR55" s="2" t="s">
        <v>167</v>
      </c>
      <c r="AS55" s="24">
        <v>24746</v>
      </c>
      <c r="AT55" s="1"/>
      <c r="AU55" s="2" t="s">
        <v>79</v>
      </c>
      <c r="AV55" s="2">
        <v>1911</v>
      </c>
      <c r="AW55" s="1"/>
      <c r="AX55" s="2" t="s">
        <v>80</v>
      </c>
      <c r="AY55" s="1"/>
      <c r="AZ55" s="1"/>
      <c r="BA55" s="1"/>
      <c r="BB55" s="1"/>
      <c r="BC55" s="2">
        <v>905</v>
      </c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</row>
    <row r="56" spans="1:67">
      <c r="A56" s="1"/>
      <c r="B56" s="2" t="s">
        <v>387</v>
      </c>
      <c r="C56" s="2" t="s">
        <v>388</v>
      </c>
      <c r="D56" s="2" t="s">
        <v>389</v>
      </c>
      <c r="E56" s="2" t="s">
        <v>385</v>
      </c>
      <c r="F56" s="1"/>
      <c r="G56" s="2" t="s">
        <v>386</v>
      </c>
      <c r="H56" s="2" t="s">
        <v>89</v>
      </c>
      <c r="I56" s="2" t="s">
        <v>90</v>
      </c>
      <c r="J56" s="1"/>
      <c r="K56" s="2" t="s">
        <v>52</v>
      </c>
      <c r="L56" s="2">
        <v>188</v>
      </c>
      <c r="M56" s="1"/>
      <c r="N56" s="2" t="s">
        <v>287</v>
      </c>
      <c r="O56" s="2" t="s">
        <v>75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2">
        <v>173</v>
      </c>
      <c r="AP56" s="2" t="s">
        <v>119</v>
      </c>
      <c r="AQ56" s="2">
        <v>1968</v>
      </c>
      <c r="AR56" s="2" t="s">
        <v>390</v>
      </c>
      <c r="AS56" s="24">
        <v>24838</v>
      </c>
      <c r="AT56" s="1"/>
      <c r="AU56" s="2" t="s">
        <v>79</v>
      </c>
      <c r="AV56" s="2">
        <v>1972</v>
      </c>
      <c r="AW56" s="1"/>
      <c r="AX56" s="2" t="s">
        <v>80</v>
      </c>
      <c r="AY56" s="1"/>
      <c r="AZ56" s="1"/>
      <c r="BA56" s="1"/>
      <c r="BB56" s="1"/>
      <c r="BC56" s="2">
        <v>916</v>
      </c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</row>
    <row r="57" spans="1:67">
      <c r="A57" s="1"/>
      <c r="B57" s="2" t="s">
        <v>391</v>
      </c>
      <c r="C57" s="2" t="s">
        <v>392</v>
      </c>
      <c r="D57" s="2" t="s">
        <v>393</v>
      </c>
      <c r="E57" s="2" t="s">
        <v>385</v>
      </c>
      <c r="F57" s="1"/>
      <c r="G57" s="2" t="s">
        <v>386</v>
      </c>
      <c r="H57" s="2" t="s">
        <v>89</v>
      </c>
      <c r="I57" s="2" t="s">
        <v>90</v>
      </c>
      <c r="J57" s="1"/>
      <c r="K57" s="2" t="s">
        <v>52</v>
      </c>
      <c r="L57" s="2">
        <v>190</v>
      </c>
      <c r="M57" s="1"/>
      <c r="N57" s="2" t="s">
        <v>287</v>
      </c>
      <c r="O57" s="2" t="s">
        <v>75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2">
        <v>175</v>
      </c>
      <c r="AP57" s="2" t="s">
        <v>119</v>
      </c>
      <c r="AQ57" s="2">
        <v>1968</v>
      </c>
      <c r="AR57" s="2" t="s">
        <v>394</v>
      </c>
      <c r="AS57" s="24">
        <v>24929</v>
      </c>
      <c r="AT57" s="1"/>
      <c r="AU57" s="2" t="s">
        <v>79</v>
      </c>
      <c r="AV57" s="2">
        <v>2038</v>
      </c>
      <c r="AW57" s="1"/>
      <c r="AX57" s="2" t="s">
        <v>80</v>
      </c>
      <c r="AY57" s="1"/>
      <c r="AZ57" s="1"/>
      <c r="BA57" s="1"/>
      <c r="BB57" s="1"/>
      <c r="BC57" s="2">
        <v>926</v>
      </c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</row>
  </sheetData>
  <autoFilter ref="A1:BQ5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B2" sqref="B2"/>
    </sheetView>
  </sheetViews>
  <sheetFormatPr baseColWidth="10" defaultRowHeight="15"/>
  <cols>
    <col min="1" max="1" width="29.42578125" bestFit="1" customWidth="1"/>
    <col min="2" max="2" width="11" bestFit="1" customWidth="1"/>
    <col min="3" max="3" width="11.42578125" style="11"/>
  </cols>
  <sheetData>
    <row r="1" spans="1:3" ht="45.75" thickBot="1">
      <c r="A1" s="12" t="s">
        <v>395</v>
      </c>
      <c r="B1" s="13" t="s">
        <v>397</v>
      </c>
      <c r="C1" s="14" t="s">
        <v>396</v>
      </c>
    </row>
    <row r="2" spans="1:3">
      <c r="A2" s="15" t="str">
        <f t="array" ref="A2">(INDEX(DONNEES!$N:$N,MIN(IF(COUNTIF(A$1:A1,DONNEES!$N$2:$N$101)=0,ROW(DONNEES!$N$2:$N$101))))&amp;"")</f>
        <v>Alsatia Paris</v>
      </c>
      <c r="B2" s="16">
        <f t="array" ref="B2">IF(A2="","",SMALL(IF(DONNEES!$N$2:$N$101=$A2,DONNEES!$AS$2:$AS$101),1))</f>
        <v>1</v>
      </c>
      <c r="C2" s="17">
        <f t="array" ref="C2">IF(A2="","",LARGE(IF(DONNEES!$N$2:$N$101=$A2,DONNEES!$AS$2:$AS$101),1))</f>
        <v>26024</v>
      </c>
    </row>
    <row r="3" spans="1:3">
      <c r="A3" s="15" t="str">
        <f t="array" ref="A3">(INDEX(DONNEES!$N:$N,MIN(IF(COUNTIF(A$1:A2,DONNEES!$N$2:$N$101)=0,ROW(DONNEES!$N$2:$N$101))))&amp;"")</f>
        <v>Fleurus</v>
      </c>
      <c r="B3" s="16">
        <f t="array" ref="B3">IF(A3="","",SMALL(IF(DONNEES!$N$2:$N$101=$A3,DONNEES!$AS$2:$AS$101),1))</f>
        <v>36739</v>
      </c>
      <c r="C3" s="17">
        <f t="array" ref="C3">IF(A3="","",LARGE(IF(DONNEES!$N$2:$N$101=$A3,DONNEES!$AS$2:$AS$101),1))</f>
        <v>36739</v>
      </c>
    </row>
    <row r="4" spans="1:3">
      <c r="A4" s="15" t="str">
        <f t="array" ref="A4">(INDEX(DONNEES!$N:$N,MIN(IF(COUNTIF(A$1:A3,DONNEES!$N$2:$N$101)=0,ROW(DONNEES!$N$2:$N$101))))&amp;"")</f>
        <v>SDP éditions</v>
      </c>
      <c r="B4" s="16">
        <f t="array" ref="B4">IF(A4="","",SMALL(IF(DONNEES!$N$2:$N$101=$A4,DONNEES!$AS$2:$AS$101),1))</f>
        <v>33512</v>
      </c>
      <c r="C4" s="17">
        <f t="array" ref="C4">IF(A4="","",LARGE(IF(DONNEES!$N$2:$N$101=$A4,DONNEES!$AS$2:$AS$101),1))</f>
        <v>33512</v>
      </c>
    </row>
    <row r="5" spans="1:3">
      <c r="A5" s="15" t="str">
        <f t="array" ref="A5">(INDEX(DONNEES!$N:$N,MIN(IF(COUNTIF(A$1:A4,DONNEES!$N$2:$N$101)=0,ROW(DONNEES!$N$2:$N$101))))&amp;"")</f>
        <v>Epi s.a.</v>
      </c>
      <c r="B5" s="16">
        <f t="array" ref="B5">IF(A5="","",SMALL(IF(DONNEES!$N$2:$N$101=$A5,DONNEES!$AS$2:$AS$101),1))</f>
        <v>1</v>
      </c>
      <c r="C5" s="17">
        <f t="array" ref="C5">IF(A5="","",LARGE(IF(DONNEES!$N$2:$N$101=$A5,DONNEES!$AS$2:$AS$101),1))</f>
        <v>1</v>
      </c>
    </row>
    <row r="6" spans="1:3">
      <c r="A6" s="15" t="str">
        <f t="array" ref="A6">(INDEX(DONNEES!$N:$N,MIN(IF(COUNTIF(A$1:A5,DONNEES!$N$2:$N$101)=0,ROW(DONNEES!$N$2:$N$101))))&amp;"")</f>
        <v>Alsatia</v>
      </c>
      <c r="B6" s="16">
        <f t="array" ref="B6">IF(A6="","",SMALL(IF(DONNEES!$N$2:$N$101=$A6,DONNEES!$AS$2:$AS$101),1))</f>
        <v>16711</v>
      </c>
      <c r="C6" s="17">
        <f t="array" ref="C6">IF(A6="","",LARGE(IF(DONNEES!$N$2:$N$101=$A6,DONNEES!$AS$2:$AS$101),1))</f>
        <v>24929</v>
      </c>
    </row>
    <row r="7" spans="1:3">
      <c r="A7" s="15" t="str">
        <f t="array" ref="A7">(INDEX(DONNEES!$N:$N,MIN(IF(COUNTIF(A$1:A6,DONNEES!$N$2:$N$101)=0,ROW(DONNEES!$N$2:$N$101))))&amp;"")</f>
        <v>Alsatia Paris 6è</v>
      </c>
      <c r="B7" s="16">
        <f t="array" ref="B7">IF(A7="","",SMALL(IF(DONNEES!$N$2:$N$101=$A7,DONNEES!$AS$2:$AS$101),1))</f>
        <v>1</v>
      </c>
      <c r="C7" s="17">
        <f t="array" ref="C7">IF(A7="","",LARGE(IF(DONNEES!$N$2:$N$101=$A7,DONNEES!$AS$2:$AS$101),1))</f>
        <v>1</v>
      </c>
    </row>
    <row r="8" spans="1:3">
      <c r="A8" s="15" t="str">
        <f t="array" ref="A8">(INDEX(DONNEES!$N:$N,MIN(IF(COUNTIF(A$1:A7,DONNEES!$N$2:$N$101)=0,ROW(DONNEES!$N$2:$N$101))))&amp;"")</f>
        <v/>
      </c>
      <c r="B8" s="16" t="str">
        <f t="array" ref="B8">IF(A8="","",SMALL(IF(DONNEES!$N$2:$N$101=$A8,DONNEES!$AS$2:$AS$101),1))</f>
        <v/>
      </c>
      <c r="C8" s="17" t="str">
        <f t="array" ref="C8">IF(A8="","",LARGE(IF(DONNEES!$N$2:$N$101=$A8,DONNEES!$AS$2:$AS$101),1))</f>
        <v/>
      </c>
    </row>
    <row r="9" spans="1:3">
      <c r="A9" s="15" t="str">
        <f t="array" ref="A9">(INDEX(DONNEES!$N:$N,MIN(IF(COUNTIF(A$1:A8,DONNEES!$N$2:$N$101)=0,ROW(DONNEES!$N$2:$N$101))))&amp;"")</f>
        <v/>
      </c>
      <c r="B9" s="16" t="str">
        <f t="array" ref="B9">IF(A9="","",SMALL(IF(DONNEES!$N$2:$N$101=$A9,DONNEES!$AS$2:$AS$101),1))</f>
        <v/>
      </c>
      <c r="C9" s="17" t="str">
        <f t="array" ref="C9">IF(A9="","",LARGE(IF(DONNEES!$N$2:$N$101=$A9,DONNEES!$AS$2:$AS$101),1))</f>
        <v/>
      </c>
    </row>
    <row r="10" spans="1:3">
      <c r="A10" s="15" t="str">
        <f t="array" ref="A10">(INDEX(DONNEES!$N:$N,MIN(IF(COUNTIF(A$1:A9,DONNEES!$N$2:$N$101)=0,ROW(DONNEES!$N$2:$N$101))))&amp;"")</f>
        <v/>
      </c>
      <c r="B10" s="16" t="str">
        <f t="array" ref="B10">IF(A10="","",SMALL(IF(DONNEES!$N$2:$N$101=$A10,DONNEES!$AS$2:$AS$101),1))</f>
        <v/>
      </c>
      <c r="C10" s="17" t="str">
        <f t="array" ref="C10">IF(A10="","",LARGE(IF(DONNEES!$N$2:$N$101=$A10,DONNEES!$AS$2:$AS$101),1))</f>
        <v/>
      </c>
    </row>
    <row r="11" spans="1:3">
      <c r="A11" s="15" t="str">
        <f t="array" ref="A11">(INDEX(DONNEES!$N:$N,MIN(IF(COUNTIF(A$1:A10,DONNEES!$N$2:$N$101)=0,ROW(DONNEES!$N$2:$N$101))))&amp;"")</f>
        <v/>
      </c>
      <c r="B11" s="16" t="str">
        <f t="array" ref="B11">IF(A11="","",SMALL(IF(DONNEES!$N$2:$N$101=$A11,DONNEES!$AS$2:$AS$101),1))</f>
        <v/>
      </c>
      <c r="C11" s="17" t="str">
        <f t="array" ref="C11">IF(A11="","",LARGE(IF(DONNEES!$N$2:$N$101=$A11,DONNEES!$AS$2:$AS$101),1))</f>
        <v/>
      </c>
    </row>
    <row r="12" spans="1:3">
      <c r="A12" s="15" t="str">
        <f t="array" ref="A12">(INDEX(DONNEES!$N:$N,MIN(IF(COUNTIF(A$1:A11,DONNEES!$N$2:$N$101)=0,ROW(DONNEES!$N$2:$N$101))))&amp;"")</f>
        <v/>
      </c>
      <c r="B12" s="16" t="str">
        <f t="array" ref="B12">IF(A12="","",SMALL(IF(DONNEES!$N$2:$N$101=$A12,DONNEES!$AS$2:$AS$101),1))</f>
        <v/>
      </c>
      <c r="C12" s="17" t="str">
        <f t="array" ref="C12">IF(A12="","",LARGE(IF(DONNEES!$N$2:$N$101=$A12,DONNEES!$AS$2:$AS$101),1))</f>
        <v/>
      </c>
    </row>
    <row r="13" spans="1:3">
      <c r="A13" s="15" t="str">
        <f t="array" ref="A13">(INDEX(DONNEES!$N:$N,MIN(IF(COUNTIF(A$1:A12,DONNEES!$N$2:$N$101)=0,ROW(DONNEES!$N$2:$N$101))))&amp;"")</f>
        <v/>
      </c>
      <c r="B13" s="16" t="str">
        <f t="array" ref="B13">IF(A13="","",SMALL(IF(DONNEES!$N$2:$N$101=$A13,DONNEES!$AS$2:$AS$101),1))</f>
        <v/>
      </c>
      <c r="C13" s="17" t="str">
        <f t="array" ref="C13">IF(A13="","",LARGE(IF(DONNEES!$N$2:$N$101=$A13,DONNEES!$AS$2:$AS$101),1))</f>
        <v/>
      </c>
    </row>
    <row r="14" spans="1:3">
      <c r="A14" s="15" t="str">
        <f t="array" ref="A14">(INDEX(DONNEES!$N:$N,MIN(IF(COUNTIF(A$1:A13,DONNEES!$N$2:$N$101)=0,ROW(DONNEES!$N$2:$N$101))))&amp;"")</f>
        <v/>
      </c>
      <c r="B14" s="16" t="str">
        <f t="array" ref="B14">IF(A14="","",SMALL(IF(DONNEES!$N$2:$N$101=$A14,DONNEES!$AS$2:$AS$101),1))</f>
        <v/>
      </c>
      <c r="C14" s="17" t="str">
        <f t="array" ref="C14">IF(A14="","",LARGE(IF(DONNEES!$N$2:$N$101=$A14,DONNEES!$AS$2:$AS$101),1))</f>
        <v/>
      </c>
    </row>
    <row r="15" spans="1:3">
      <c r="A15" s="15" t="str">
        <f t="array" ref="A15">(INDEX(DONNEES!$N:$N,MIN(IF(COUNTIF(A$1:A14,DONNEES!$N$2:$N$101)=0,ROW(DONNEES!$N$2:$N$101))))&amp;"")</f>
        <v/>
      </c>
      <c r="B15" s="16" t="str">
        <f t="array" ref="B15">IF(A15="","",SMALL(IF(DONNEES!$N$2:$N$101=$A15,DONNEES!$AS$2:$AS$101),1))</f>
        <v/>
      </c>
      <c r="C15" s="17" t="str">
        <f t="array" ref="C15">IF(A15="","",LARGE(IF(DONNEES!$N$2:$N$101=$A15,DONNEES!$AS$2:$AS$101),1))</f>
        <v/>
      </c>
    </row>
    <row r="16" spans="1:3">
      <c r="A16" s="15" t="str">
        <f t="array" ref="A16">(INDEX(DONNEES!$N:$N,MIN(IF(COUNTIF(A$1:A15,DONNEES!$N$2:$N$101)=0,ROW(DONNEES!$N$2:$N$101))))&amp;"")</f>
        <v/>
      </c>
      <c r="B16" s="16" t="str">
        <f t="array" ref="B16">IF(A16="","",SMALL(IF(DONNEES!$N$2:$N$101=$A16,DONNEES!$AS$2:$AS$101),1))</f>
        <v/>
      </c>
      <c r="C16" s="17" t="str">
        <f t="array" ref="C16">IF(A16="","",LARGE(IF(DONNEES!$N$2:$N$101=$A16,DONNEES!$AS$2:$AS$101),1))</f>
        <v/>
      </c>
    </row>
    <row r="17" spans="1:3">
      <c r="A17" s="15" t="str">
        <f t="array" ref="A17">(INDEX(DONNEES!$N:$N,MIN(IF(COUNTIF(A$1:A16,DONNEES!$N$2:$N$101)=0,ROW(DONNEES!$N$2:$N$101))))&amp;"")</f>
        <v/>
      </c>
      <c r="B17" s="16" t="str">
        <f t="array" ref="B17">IF(A17="","",SMALL(IF(DONNEES!$N$2:$N$101=$A17,DONNEES!$AS$2:$AS$101),1))</f>
        <v/>
      </c>
      <c r="C17" s="17" t="str">
        <f t="array" ref="C17">IF(A17="","",LARGE(IF(DONNEES!$N$2:$N$101=$A17,DONNEES!$AS$2:$AS$101),1))</f>
        <v/>
      </c>
    </row>
    <row r="18" spans="1:3">
      <c r="A18" s="15" t="str">
        <f t="array" ref="A18">(INDEX(DONNEES!$N:$N,MIN(IF(COUNTIF(A$1:A17,DONNEES!$N$2:$N$101)=0,ROW(DONNEES!$N$2:$N$101))))&amp;"")</f>
        <v/>
      </c>
      <c r="B18" s="16" t="str">
        <f t="array" ref="B18">IF(A18="","",SMALL(IF(DONNEES!$N$2:$N$101=$A18,DONNEES!$AS$2:$AS$101),1))</f>
        <v/>
      </c>
      <c r="C18" s="17" t="str">
        <f t="array" ref="C18">IF(A18="","",LARGE(IF(DONNEES!$N$2:$N$101=$A18,DONNEES!$AS$2:$AS$101),1))</f>
        <v/>
      </c>
    </row>
    <row r="19" spans="1:3">
      <c r="A19" s="15" t="str">
        <f t="array" ref="A19">(INDEX(DONNEES!$N:$N,MIN(IF(COUNTIF(A$1:A18,DONNEES!$N$2:$N$101)=0,ROW(DONNEES!$N$2:$N$101))))&amp;"")</f>
        <v/>
      </c>
      <c r="B19" s="16" t="str">
        <f t="array" ref="B19">IF(A19="","",SMALL(IF(DONNEES!$N$2:$N$101=$A19,DONNEES!$AS$2:$AS$101),1))</f>
        <v/>
      </c>
      <c r="C19" s="17" t="str">
        <f t="array" ref="C19">IF(A19="","",LARGE(IF(DONNEES!$N$2:$N$101=$A19,DONNEES!$AS$2:$AS$101),1))</f>
        <v/>
      </c>
    </row>
    <row r="20" spans="1:3">
      <c r="A20" s="15" t="str">
        <f t="array" ref="A20">(INDEX(DONNEES!$N:$N,MIN(IF(COUNTIF(A$1:A19,DONNEES!$N$2:$N$101)=0,ROW(DONNEES!$N$2:$N$101))))&amp;"")</f>
        <v/>
      </c>
      <c r="B20" s="16" t="str">
        <f t="array" ref="B20">IF(A20="","",SMALL(IF(DONNEES!$N$2:$N$101=$A20,DONNEES!$AS$2:$AS$101),1))</f>
        <v/>
      </c>
      <c r="C20" s="17" t="str">
        <f t="array" ref="C20">IF(A20="","",LARGE(IF(DONNEES!$N$2:$N$101=$A20,DONNEES!$AS$2:$AS$101),1))</f>
        <v/>
      </c>
    </row>
    <row r="21" spans="1:3" ht="15.75" thickBot="1">
      <c r="A21" s="18" t="str">
        <f t="array" ref="A21">(INDEX(DONNEES!$N:$N,MIN(IF(COUNTIF(A$1:A20,DONNEES!$N$2:$N$101)=0,ROW(DONNEES!$N$2:$N$101))))&amp;"")</f>
        <v/>
      </c>
      <c r="B21" s="19" t="str">
        <f t="array" ref="B21">IF(A21="","",SMALL(IF(DONNEES!$N$2:$N$101=$A21,DONNEES!$AS$2:$AS$101),1))</f>
        <v/>
      </c>
      <c r="C21" s="20" t="str">
        <f t="array" ref="C21">IF(A21="","",LARGE(IF(DONNEES!$N$2:$N$101=$A21,DONNEES!$AS$2:$AS$101),1))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DONNEES</vt:lpstr>
      <vt:lpstr>Synthése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lotta17</dc:creator>
  <cp:lastModifiedBy>CHRISTIAN</cp:lastModifiedBy>
  <dcterms:created xsi:type="dcterms:W3CDTF">2016-08-10T21:40:12Z</dcterms:created>
  <dcterms:modified xsi:type="dcterms:W3CDTF">2016-08-29T21:54:01Z</dcterms:modified>
</cp:coreProperties>
</file>