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0" yWindow="0" windowWidth="23040" windowHeight="9084"/>
  </bookViews>
  <sheets>
    <sheet name="LA POSTE" sheetId="1" r:id="rId1"/>
    <sheet name="MONDIAL RELAY" sheetId="2" r:id="rId2"/>
  </sheets>
  <calcPr calcId="162913"/>
</workbook>
</file>

<file path=xl/calcChain.xml><?xml version="1.0" encoding="utf-8"?>
<calcChain xmlns="http://schemas.openxmlformats.org/spreadsheetml/2006/main">
  <c r="E6" i="2" l="1"/>
  <c r="D6" i="2"/>
  <c r="C6" i="2" l="1"/>
  <c r="D6" i="1"/>
  <c r="E6" i="1" s="1"/>
  <c r="C6" i="1"/>
</calcChain>
</file>

<file path=xl/sharedStrings.xml><?xml version="1.0" encoding="utf-8"?>
<sst xmlns="http://schemas.openxmlformats.org/spreadsheetml/2006/main" count="32" uniqueCount="18">
  <si>
    <t>PRODUIT</t>
  </si>
  <si>
    <t>POIDS (en g)</t>
  </si>
  <si>
    <t xml:space="preserve">T-shirt </t>
  </si>
  <si>
    <t>Attention ! Cette simulation prend seulement en compte le coût de l'AFFRANCHISSEMENT !</t>
  </si>
  <si>
    <t>Short</t>
  </si>
  <si>
    <t>Legging</t>
  </si>
  <si>
    <t>Nbr short</t>
  </si>
  <si>
    <t>Nbr t-shirt</t>
  </si>
  <si>
    <t>FORMAT</t>
  </si>
  <si>
    <t>POIDS TOTAL (en g)</t>
  </si>
  <si>
    <t>COÛT ENVOI</t>
  </si>
  <si>
    <t>Référence</t>
  </si>
  <si>
    <t>Poids en g</t>
  </si>
  <si>
    <t>Coût</t>
  </si>
  <si>
    <t>Procédures d'envoi de colis avec Colissimo</t>
  </si>
  <si>
    <t>Procédures d'envoi de colis avec Mondial relay</t>
  </si>
  <si>
    <t>=IF(0&lt;D6&lt;500;3,79;IF(500&lt;D6&lt;1000;4,37;IF(1000&lt;D6&lt;2000;4,96;"")))</t>
  </si>
  <si>
    <t>=IF(D6=0;"";IF(0&lt;D6&lt;500;3,79;IF(500&lt;D6&lt;1000;4,37;IF(1000&lt;D6&lt;2000;4,96;""))))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</si>
</sst>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5" tint="0.79998168889431442"/>
      </right>
      <top/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2" xfId="0" applyNumberFormat="1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4" fillId="0" borderId="1" xfId="1" applyFont="1" applyAlignment="1">
      <alignment horizontal="center"/>
    </xf>
    <xf numFmtId="0" fontId="1" fillId="0" borderId="1" xfId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0" borderId="8" xfId="0" applyBorder="1"/>
    <xf numFmtId="0" fontId="6" fillId="0" borderId="9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0" fillId="0" borderId="0" xfId="0" quotePrefix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Cellule liée" xfId="1" builtinId="2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</xdr:colOff>
      <xdr:row>7</xdr:row>
      <xdr:rowOff>51435</xdr:rowOff>
    </xdr:from>
    <xdr:to>
      <xdr:col>1</xdr:col>
      <xdr:colOff>790575</xdr:colOff>
      <xdr:row>8</xdr:row>
      <xdr:rowOff>158115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927735" y="977265"/>
          <a:ext cx="289560" cy="1562100"/>
        </a:xfrm>
        <a:prstGeom prst="leftBrac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240030</xdr:colOff>
      <xdr:row>8</xdr:row>
      <xdr:rowOff>179070</xdr:rowOff>
    </xdr:from>
    <xdr:to>
      <xdr:col>1</xdr:col>
      <xdr:colOff>796290</xdr:colOff>
      <xdr:row>12</xdr:row>
      <xdr:rowOff>102870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0030" y="1924050"/>
          <a:ext cx="161925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i="0">
              <a:solidFill>
                <a:schemeClr val="tx2"/>
              </a:solidFill>
            </a:rPr>
            <a:t>Insérer simplement le nombre de produits commandés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173355</xdr:colOff>
      <xdr:row>7</xdr:row>
      <xdr:rowOff>47625</xdr:rowOff>
    </xdr:from>
    <xdr:to>
      <xdr:col>1</xdr:col>
      <xdr:colOff>584835</xdr:colOff>
      <xdr:row>8</xdr:row>
      <xdr:rowOff>154305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573405" y="1392555"/>
          <a:ext cx="289560" cy="1089660"/>
        </a:xfrm>
        <a:prstGeom prst="leftBrac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129540</xdr:colOff>
      <xdr:row>8</xdr:row>
      <xdr:rowOff>179070</xdr:rowOff>
    </xdr:from>
    <xdr:to>
      <xdr:col>2</xdr:col>
      <xdr:colOff>95250</xdr:colOff>
      <xdr:row>12</xdr:row>
      <xdr:rowOff>102870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9540" y="2137410"/>
          <a:ext cx="134874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i="0">
              <a:solidFill>
                <a:schemeClr val="tx2"/>
              </a:solidFill>
            </a:rPr>
            <a:t>Insérer simplement le nombre de produits commandés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B15" sqref="B15"/>
    </sheetView>
  </sheetViews>
  <sheetFormatPr baseColWidth="10" defaultColWidth="8.88671875" defaultRowHeight="14.4" x14ac:dyDescent="0.3"/>
  <cols>
    <col min="1" max="1" width="14.6640625" customWidth="1"/>
    <col min="2" max="2" width="16.88671875" customWidth="1"/>
    <col min="3" max="3" width="12.5546875" customWidth="1"/>
    <col min="4" max="5" width="12.44140625" customWidth="1"/>
    <col min="8" max="8" width="12.5546875" customWidth="1"/>
    <col min="9" max="9" width="11.109375" customWidth="1"/>
  </cols>
  <sheetData>
    <row r="1" spans="1:12" ht="18" x14ac:dyDescent="0.35">
      <c r="A1" s="1" t="s">
        <v>14</v>
      </c>
      <c r="H1" s="14" t="s">
        <v>0</v>
      </c>
      <c r="I1" s="14" t="s">
        <v>1</v>
      </c>
    </row>
    <row r="2" spans="1:12" ht="18" x14ac:dyDescent="0.35">
      <c r="B2" s="1"/>
      <c r="H2" s="15" t="s">
        <v>2</v>
      </c>
      <c r="I2" s="15">
        <v>80</v>
      </c>
    </row>
    <row r="3" spans="1:12" x14ac:dyDescent="0.3">
      <c r="A3" s="4" t="s">
        <v>3</v>
      </c>
      <c r="H3" s="15" t="s">
        <v>4</v>
      </c>
      <c r="I3" s="15">
        <v>130</v>
      </c>
    </row>
    <row r="4" spans="1:12" x14ac:dyDescent="0.3">
      <c r="H4" s="15" t="s">
        <v>5</v>
      </c>
      <c r="I4" s="15"/>
    </row>
    <row r="5" spans="1:12" ht="28.8" x14ac:dyDescent="0.3">
      <c r="A5" s="17" t="s">
        <v>6</v>
      </c>
      <c r="B5" s="17" t="s">
        <v>7</v>
      </c>
      <c r="C5" s="17" t="s">
        <v>8</v>
      </c>
      <c r="D5" s="18" t="s">
        <v>9</v>
      </c>
      <c r="E5" s="17" t="s">
        <v>10</v>
      </c>
    </row>
    <row r="6" spans="1:12" x14ac:dyDescent="0.3">
      <c r="A6" s="26">
        <v>9</v>
      </c>
      <c r="B6" s="26">
        <v>1</v>
      </c>
      <c r="C6" s="26" t="str">
        <f>IF(A6+B6&lt;=4,"Petit carton","Grand carton")</f>
        <v>Grand carton</v>
      </c>
      <c r="D6" s="26">
        <f>A6*130+B6*80</f>
        <v>1250</v>
      </c>
      <c r="E6" s="27">
        <f>IF(OR(A6&lt;&gt;0,B6&lt;&gt;0),IF(D6&lt;=H8,I8,IF(D6&lt;=H9,I9,IF(D6&lt;=H10,I10,IF(D6&gt;H10,I11,)))),0)</f>
        <v>7.41</v>
      </c>
      <c r="H6" s="24" t="s">
        <v>11</v>
      </c>
      <c r="I6" s="25"/>
      <c r="L6" s="3"/>
    </row>
    <row r="7" spans="1:12" x14ac:dyDescent="0.3">
      <c r="A7" s="26"/>
      <c r="B7" s="26"/>
      <c r="C7" s="26"/>
      <c r="D7" s="26"/>
      <c r="E7" s="27"/>
      <c r="H7" s="16" t="s">
        <v>12</v>
      </c>
      <c r="I7" s="16" t="s">
        <v>13</v>
      </c>
    </row>
    <row r="8" spans="1:12" s="4" customFormat="1" x14ac:dyDescent="0.3">
      <c r="D8" s="5"/>
      <c r="E8" s="3"/>
      <c r="H8" s="7">
        <v>250</v>
      </c>
      <c r="I8" s="8">
        <v>5.41</v>
      </c>
    </row>
    <row r="9" spans="1:12" x14ac:dyDescent="0.3">
      <c r="D9" s="2"/>
      <c r="E9" s="3"/>
      <c r="H9" s="12">
        <v>500</v>
      </c>
      <c r="I9" s="13">
        <v>6.1</v>
      </c>
    </row>
    <row r="10" spans="1:12" x14ac:dyDescent="0.3">
      <c r="D10" s="2"/>
      <c r="E10" s="3"/>
      <c r="H10" s="6">
        <v>750</v>
      </c>
      <c r="I10" s="11">
        <v>6.83</v>
      </c>
    </row>
    <row r="11" spans="1:12" x14ac:dyDescent="0.3">
      <c r="D11" s="2"/>
      <c r="E11" s="3"/>
      <c r="H11" s="9">
        <v>1000</v>
      </c>
      <c r="I11" s="10">
        <v>7.41</v>
      </c>
    </row>
    <row r="12" spans="1:12" x14ac:dyDescent="0.3">
      <c r="D12" s="2"/>
      <c r="E12" s="3"/>
    </row>
    <row r="13" spans="1:12" x14ac:dyDescent="0.3">
      <c r="D13" s="2"/>
      <c r="E13" s="3"/>
    </row>
    <row r="14" spans="1:12" x14ac:dyDescent="0.3">
      <c r="D14" s="2"/>
      <c r="E14" s="3"/>
    </row>
    <row r="15" spans="1:12" x14ac:dyDescent="0.3">
      <c r="D15" s="2"/>
      <c r="E15" s="3"/>
    </row>
    <row r="16" spans="1:12" x14ac:dyDescent="0.3">
      <c r="D16" s="2"/>
      <c r="E16" s="3"/>
    </row>
    <row r="17" spans="4:5" x14ac:dyDescent="0.3">
      <c r="D17" s="2"/>
      <c r="E17" s="3"/>
    </row>
    <row r="18" spans="4:5" x14ac:dyDescent="0.3">
      <c r="D18" s="2"/>
      <c r="E18" s="3"/>
    </row>
    <row r="19" spans="4:5" x14ac:dyDescent="0.3">
      <c r="D19" s="2"/>
      <c r="E19" s="3"/>
    </row>
    <row r="20" spans="4:5" x14ac:dyDescent="0.3">
      <c r="D20" s="2"/>
      <c r="E20" s="3"/>
    </row>
    <row r="21" spans="4:5" x14ac:dyDescent="0.3">
      <c r="D21" s="2"/>
      <c r="E21" s="3"/>
    </row>
    <row r="22" spans="4:5" x14ac:dyDescent="0.3">
      <c r="D22" s="2"/>
      <c r="E22" s="3"/>
    </row>
    <row r="23" spans="4:5" x14ac:dyDescent="0.3">
      <c r="D23" s="2"/>
      <c r="E23" s="3"/>
    </row>
    <row r="24" spans="4:5" x14ac:dyDescent="0.3">
      <c r="D24" s="2"/>
      <c r="E24" s="3"/>
    </row>
    <row r="25" spans="4:5" x14ac:dyDescent="0.3">
      <c r="D25" s="2"/>
      <c r="E25" s="3"/>
    </row>
    <row r="26" spans="4:5" x14ac:dyDescent="0.3">
      <c r="D26" s="2"/>
      <c r="E26" s="3"/>
    </row>
    <row r="27" spans="4:5" x14ac:dyDescent="0.3">
      <c r="D27" s="2"/>
      <c r="E27" s="3"/>
    </row>
    <row r="28" spans="4:5" x14ac:dyDescent="0.3">
      <c r="D28" s="2"/>
      <c r="E28" s="3"/>
    </row>
  </sheetData>
  <mergeCells count="6">
    <mergeCell ref="H6:I6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6" sqref="E6:E7"/>
    </sheetView>
  </sheetViews>
  <sheetFormatPr baseColWidth="10" defaultColWidth="8.88671875" defaultRowHeight="14.4" x14ac:dyDescent="0.3"/>
  <cols>
    <col min="1" max="1" width="9.33203125" customWidth="1"/>
    <col min="2" max="2" width="9.77734375" customWidth="1"/>
    <col min="3" max="3" width="10.5546875" customWidth="1"/>
    <col min="5" max="5" width="11.6640625" customWidth="1"/>
    <col min="7" max="7" width="14.21875" customWidth="1"/>
    <col min="8" max="8" width="9.77734375" customWidth="1"/>
    <col min="9" max="9" width="11.33203125" customWidth="1"/>
  </cols>
  <sheetData>
    <row r="1" spans="1:11" ht="18" x14ac:dyDescent="0.35">
      <c r="A1" s="1" t="s">
        <v>15</v>
      </c>
      <c r="H1" s="21" t="s">
        <v>0</v>
      </c>
      <c r="I1" s="21" t="s">
        <v>1</v>
      </c>
    </row>
    <row r="2" spans="1:11" ht="18" x14ac:dyDescent="0.35">
      <c r="B2" s="1"/>
      <c r="H2" s="22" t="s">
        <v>2</v>
      </c>
      <c r="I2" s="22">
        <v>80</v>
      </c>
    </row>
    <row r="3" spans="1:11" x14ac:dyDescent="0.3">
      <c r="A3" s="4" t="s">
        <v>3</v>
      </c>
      <c r="H3" s="22" t="s">
        <v>4</v>
      </c>
      <c r="I3" s="22">
        <v>130</v>
      </c>
    </row>
    <row r="4" spans="1:11" x14ac:dyDescent="0.3">
      <c r="H4" s="22" t="s">
        <v>5</v>
      </c>
      <c r="I4" s="22"/>
      <c r="K4" s="23" t="s">
        <v>16</v>
      </c>
    </row>
    <row r="5" spans="1:11" ht="43.2" x14ac:dyDescent="0.3">
      <c r="A5" s="17" t="s">
        <v>6</v>
      </c>
      <c r="B5" s="17" t="s">
        <v>7</v>
      </c>
      <c r="C5" s="17" t="s">
        <v>8</v>
      </c>
      <c r="D5" s="18" t="s">
        <v>9</v>
      </c>
      <c r="E5" s="18" t="s">
        <v>10</v>
      </c>
      <c r="H5" s="20"/>
      <c r="K5" s="23" t="s">
        <v>17</v>
      </c>
    </row>
    <row r="6" spans="1:11" x14ac:dyDescent="0.3">
      <c r="A6" s="26">
        <v>4</v>
      </c>
      <c r="B6" s="26">
        <v>1</v>
      </c>
      <c r="C6" s="26" t="str">
        <f>IF(A6+B6&lt;=4,"Petit carton","Grand carton")</f>
        <v>Grand carton</v>
      </c>
      <c r="D6" s="26">
        <f>A6*130+B6*80</f>
        <v>600</v>
      </c>
      <c r="E6" s="27">
        <f>IF(OR(A6&lt;&gt;0,B6&lt;&gt;0),IF(D6&lt;=H8,I8,IF(D6&lt;=H9,I9,IF(D6&gt;H9,I10,))),0)</f>
        <v>4.37</v>
      </c>
      <c r="H6" s="28" t="s">
        <v>11</v>
      </c>
      <c r="I6" s="29"/>
    </row>
    <row r="7" spans="1:11" x14ac:dyDescent="0.3">
      <c r="A7" s="26"/>
      <c r="B7" s="26"/>
      <c r="C7" s="26"/>
      <c r="D7" s="26"/>
      <c r="E7" s="27"/>
      <c r="H7" s="19" t="s">
        <v>12</v>
      </c>
      <c r="I7" s="19" t="s">
        <v>13</v>
      </c>
    </row>
    <row r="8" spans="1:11" x14ac:dyDescent="0.3">
      <c r="A8" s="4"/>
      <c r="B8" s="4"/>
      <c r="C8" s="4"/>
      <c r="D8" s="5"/>
      <c r="E8" s="3"/>
      <c r="F8" s="4"/>
      <c r="G8" s="4"/>
      <c r="H8" s="7">
        <v>500</v>
      </c>
      <c r="I8" s="8">
        <v>3.79</v>
      </c>
    </row>
    <row r="9" spans="1:11" x14ac:dyDescent="0.3">
      <c r="D9" s="2"/>
      <c r="E9" s="3"/>
      <c r="H9" s="12">
        <v>1000</v>
      </c>
      <c r="I9" s="13">
        <v>4.37</v>
      </c>
    </row>
    <row r="10" spans="1:11" x14ac:dyDescent="0.3">
      <c r="D10" s="2"/>
      <c r="E10" s="3"/>
      <c r="H10" s="6">
        <v>2000</v>
      </c>
      <c r="I10" s="11">
        <v>4.96</v>
      </c>
    </row>
    <row r="11" spans="1:11" x14ac:dyDescent="0.3">
      <c r="D11" s="2"/>
      <c r="E11" s="3"/>
    </row>
    <row r="12" spans="1:11" x14ac:dyDescent="0.3">
      <c r="D12" s="2"/>
      <c r="E12" s="3"/>
    </row>
  </sheetData>
  <mergeCells count="6">
    <mergeCell ref="H6:I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LA POSTE</vt:lpstr>
      <vt:lpstr>MONDIAL RELAY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2017-06-19T14:25:43Z</dcterms:modified>
  <cp:category/>
  <cp:contentStatus/>
</cp:coreProperties>
</file>