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65431" windowWidth="24855" windowHeight="13035" activeTab="0"/>
  </bookViews>
  <sheets>
    <sheet name="CRCAM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<sst xmlns="http://schemas.openxmlformats.org/spreadsheetml/2006/main" count="28" uniqueCount="28">
  <si>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Région</t>
  </si>
  <si>
    <t>Sud Rhone Alpe</t>
  </si>
  <si>
    <t>Brie</t>
  </si>
  <si>
    <t>Loire - Haute Loire</t>
  </si>
  <si>
    <t>Code</t>
  </si>
  <si>
    <t>CRSU</t>
  </si>
  <si>
    <t>CRBP2</t>
  </si>
  <si>
    <t>CRLO</t>
  </si>
  <si>
    <t>Cours</t>
  </si>
  <si>
    <t>Nb action</t>
  </si>
  <si>
    <t>Capitalisation CCI (M€)</t>
  </si>
  <si>
    <t>% du capital en CCI</t>
  </si>
  <si>
    <t>Capit totale ( M€)</t>
  </si>
  <si>
    <t>Cours max à 10 ans</t>
  </si>
  <si>
    <t>Ecart / cours max 10 ans</t>
  </si>
  <si>
    <t>PER</t>
  </si>
  <si>
    <t>Rdt ( % )</t>
  </si>
  <si>
    <t>Capitaux propres (M€ )</t>
  </si>
  <si>
    <t xml:space="preserve">Rdt sur capitaux propres (valeur marché) = ROE = RN/CP </t>
  </si>
  <si>
    <t>(%) juin 2014</t>
  </si>
  <si>
    <t>Taux distribution 2013 (%)</t>
  </si>
  <si>
    <t>Valeur dividinde (€)</t>
  </si>
  <si>
    <t>Décote sur Capitaux Propres ( % )</t>
  </si>
  <si>
    <t>Décote historique sur CP</t>
  </si>
  <si>
    <t>??</t>
  </si>
  <si>
    <t>Liquidité</t>
  </si>
  <si>
    <t>Faible</t>
  </si>
  <si>
    <t>Devoir CRCAM - WIP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</si>
</sst>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26262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2" max="2" width="39.421875" style="0" customWidth="1"/>
  </cols>
  <sheetData>
    <row r="1" ht="15">
      <c r="A1" t="s">
        <v>27</v>
      </c>
    </row>
    <row r="4" spans="1:7" ht="15">
      <c r="A4" t="s">
        <v>0</v>
      </c>
      <c r="C4" t="s">
        <v>1</v>
      </c>
      <c r="E4" t="s">
        <v>2</v>
      </c>
      <c r="G4" t="s">
        <v>3</v>
      </c>
    </row>
    <row r="5" spans="1:7" ht="15">
      <c r="A5" t="s">
        <v>4</v>
      </c>
      <c r="C5" t="s">
        <v>5</v>
      </c>
      <c r="E5" t="s">
        <v>6</v>
      </c>
      <c r="G5" t="s">
        <v>7</v>
      </c>
    </row>
    <row r="7" spans="1:3" ht="15">
      <c r="A7" t="s">
        <v>8</v>
      </c>
      <c r="B7" s="1">
        <v>41932</v>
      </c>
      <c r="C7">
        <v>147.91</v>
      </c>
    </row>
    <row r="8" spans="1:3" ht="15">
      <c r="A8" t="s">
        <v>9</v>
      </c>
      <c r="C8" s="2">
        <v>743500</v>
      </c>
    </row>
    <row r="9" spans="1:3" ht="15">
      <c r="A9" t="s">
        <v>10</v>
      </c>
      <c r="C9">
        <f>PRODUCT(C7:C8)/1000000</f>
        <v>109.971085</v>
      </c>
    </row>
    <row r="10" spans="1:3" ht="15">
      <c r="A10" t="s">
        <v>11</v>
      </c>
      <c r="C10">
        <v>16.14</v>
      </c>
    </row>
    <row r="11" spans="1:3" ht="15">
      <c r="A11" t="s">
        <v>12</v>
      </c>
      <c r="C11">
        <f>C9/C10*100</f>
        <v>681.3574039653035</v>
      </c>
    </row>
    <row r="13" spans="1:3" ht="15">
      <c r="A13" t="s">
        <v>13</v>
      </c>
      <c r="C13" s="3">
        <v>185</v>
      </c>
    </row>
    <row r="14" spans="1:3" ht="15">
      <c r="A14" t="s">
        <v>14</v>
      </c>
      <c r="C14">
        <f>100*(1-C13/C7)</f>
        <v>-25.076059766073968</v>
      </c>
    </row>
    <row r="15" spans="1:3" ht="15">
      <c r="A15" t="s">
        <v>15</v>
      </c>
      <c r="C15">
        <v>5.18</v>
      </c>
    </row>
    <row r="16" spans="1:3" ht="15">
      <c r="A16" t="s">
        <v>16</v>
      </c>
      <c r="C16">
        <v>4.66</v>
      </c>
    </row>
    <row r="17" spans="1:3" ht="15">
      <c r="A17" t="s">
        <v>17</v>
      </c>
      <c r="C17">
        <v>1816</v>
      </c>
    </row>
    <row r="18" spans="1:3" ht="15">
      <c r="A18" t="s">
        <v>18</v>
      </c>
      <c r="C18">
        <v>8.61</v>
      </c>
    </row>
    <row r="19" ht="15">
      <c r="A19" t="s">
        <v>19</v>
      </c>
    </row>
    <row r="21" spans="1:3" ht="15">
      <c r="A21" t="s">
        <v>20</v>
      </c>
      <c r="C21">
        <v>28.02</v>
      </c>
    </row>
    <row r="22" spans="1:3" ht="15">
      <c r="A22" t="s">
        <v>21</v>
      </c>
      <c r="C22">
        <v>6.78</v>
      </c>
    </row>
    <row r="24" spans="1:3" ht="15">
      <c r="A24" t="s">
        <v>22</v>
      </c>
      <c r="C24">
        <f>100/(1-(C17/C11))</f>
        <v>-60.050398808090236</v>
      </c>
    </row>
    <row r="25" spans="1:3" ht="15">
      <c r="A25" t="s">
        <v>23</v>
      </c>
      <c r="C25" t="s">
        <v>24</v>
      </c>
    </row>
    <row r="27" spans="1:3" ht="15">
      <c r="A27" t="s">
        <v>25</v>
      </c>
      <c r="C2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2014-10-21T22:54:38Z</dcterms:created>
  <dcterms:modified xsi:type="dcterms:W3CDTF">2014-10-21T23:00:48Z</dcterms:modified>
  <cp:category/>
  <cp:version/>
  <cp:contentType/>
  <cp:contentStatus/>
</cp:coreProperties>
</file>